
<file path=[Content_Types].xml><?xml version="1.0" encoding="utf-8"?>
<Types xmlns="http://schemas.openxmlformats.org/package/2006/content-types">
  <Default Extension="bin" ContentType="application/vnd.ms-office.activeX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76655EA-3CBC-4045-93EC-DF83F3150301}" xr6:coauthVersionLast="47" xr6:coauthVersionMax="47" xr10:uidLastSave="{00000000-0000-0000-0000-000000000000}"/>
  <bookViews>
    <workbookView xWindow="-108" yWindow="-108" windowWidth="23256" windowHeight="12456" xr2:uid="{F1790513-7625-475D-A07F-8BF4ED8BCB9C}"/>
  </bookViews>
  <sheets>
    <sheet name="Indigent Montlhy Reporting" sheetId="1" r:id="rId1"/>
    <sheet name="Dd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92" i="1" l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U57" i="1"/>
  <c r="U58" i="1" s="1"/>
  <c r="U61" i="1" s="1"/>
  <c r="T57" i="1"/>
  <c r="T58" i="1" s="1"/>
  <c r="T61" i="1" s="1"/>
  <c r="S57" i="1"/>
  <c r="S58" i="1" s="1"/>
  <c r="S61" i="1" s="1"/>
  <c r="R57" i="1"/>
  <c r="R58" i="1" s="1"/>
  <c r="R61" i="1" s="1"/>
  <c r="Q57" i="1"/>
  <c r="Q58" i="1" s="1"/>
  <c r="Q61" i="1" s="1"/>
  <c r="P57" i="1"/>
  <c r="P58" i="1" s="1"/>
  <c r="P61" i="1" s="1"/>
  <c r="O57" i="1"/>
  <c r="O58" i="1" s="1"/>
  <c r="O61" i="1" s="1"/>
  <c r="N57" i="1"/>
  <c r="N58" i="1" s="1"/>
  <c r="N61" i="1" s="1"/>
  <c r="M57" i="1"/>
  <c r="M58" i="1" s="1"/>
  <c r="M61" i="1" s="1"/>
  <c r="L57" i="1"/>
  <c r="L58" i="1" s="1"/>
  <c r="L61" i="1" s="1"/>
  <c r="K57" i="1"/>
  <c r="K58" i="1" s="1"/>
  <c r="K61" i="1" s="1"/>
  <c r="J57" i="1"/>
  <c r="J58" i="1" s="1"/>
  <c r="J61" i="1" s="1"/>
  <c r="I57" i="1"/>
  <c r="I58" i="1" s="1"/>
  <c r="I61" i="1" s="1"/>
  <c r="H57" i="1"/>
  <c r="H58" i="1" s="1"/>
  <c r="H61" i="1" s="1"/>
  <c r="G57" i="1"/>
  <c r="G58" i="1" s="1"/>
  <c r="G61" i="1" s="1"/>
  <c r="F57" i="1"/>
  <c r="F58" i="1" s="1"/>
  <c r="F61" i="1" s="1"/>
  <c r="C54" i="1"/>
  <c r="U53" i="1"/>
  <c r="U54" i="1" s="1"/>
  <c r="T53" i="1"/>
  <c r="T54" i="1" s="1"/>
  <c r="S53" i="1"/>
  <c r="S54" i="1" s="1"/>
  <c r="R53" i="1"/>
  <c r="R54" i="1" s="1"/>
  <c r="Q53" i="1"/>
  <c r="Q54" i="1" s="1"/>
  <c r="P53" i="1"/>
  <c r="P54" i="1" s="1"/>
  <c r="O53" i="1"/>
  <c r="O54" i="1" s="1"/>
  <c r="N53" i="1"/>
  <c r="N54" i="1" s="1"/>
  <c r="M53" i="1"/>
  <c r="M54" i="1" s="1"/>
  <c r="L53" i="1"/>
  <c r="L54" i="1" s="1"/>
  <c r="K53" i="1"/>
  <c r="K54" i="1" s="1"/>
  <c r="J53" i="1"/>
  <c r="J54" i="1" s="1"/>
  <c r="I53" i="1"/>
  <c r="I54" i="1" s="1"/>
  <c r="H53" i="1"/>
  <c r="H54" i="1" s="1"/>
  <c r="G53" i="1"/>
  <c r="G54" i="1" s="1"/>
  <c r="F53" i="1"/>
  <c r="F54" i="1" s="1"/>
  <c r="E48" i="1"/>
  <c r="C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C47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C43" i="1"/>
  <c r="U35" i="1"/>
  <c r="U36" i="1" s="1"/>
  <c r="U39" i="1" s="1"/>
  <c r="T35" i="1"/>
  <c r="T36" i="1" s="1"/>
  <c r="T39" i="1" s="1"/>
  <c r="S35" i="1"/>
  <c r="S36" i="1" s="1"/>
  <c r="S39" i="1" s="1"/>
  <c r="R35" i="1"/>
  <c r="R36" i="1" s="1"/>
  <c r="R39" i="1" s="1"/>
  <c r="Q35" i="1"/>
  <c r="Q36" i="1" s="1"/>
  <c r="Q39" i="1" s="1"/>
  <c r="P35" i="1"/>
  <c r="P36" i="1" s="1"/>
  <c r="P39" i="1" s="1"/>
  <c r="O35" i="1"/>
  <c r="O36" i="1" s="1"/>
  <c r="O39" i="1" s="1"/>
  <c r="N35" i="1"/>
  <c r="N36" i="1" s="1"/>
  <c r="N39" i="1" s="1"/>
  <c r="M35" i="1"/>
  <c r="M36" i="1" s="1"/>
  <c r="M39" i="1" s="1"/>
  <c r="L35" i="1"/>
  <c r="L36" i="1" s="1"/>
  <c r="L39" i="1" s="1"/>
  <c r="K35" i="1"/>
  <c r="K36" i="1" s="1"/>
  <c r="K39" i="1" s="1"/>
  <c r="J35" i="1"/>
  <c r="J36" i="1" s="1"/>
  <c r="J39" i="1" s="1"/>
  <c r="I35" i="1"/>
  <c r="I36" i="1" s="1"/>
  <c r="I39" i="1" s="1"/>
  <c r="H35" i="1"/>
  <c r="H36" i="1" s="1"/>
  <c r="H39" i="1" s="1"/>
  <c r="G35" i="1"/>
  <c r="G36" i="1" s="1"/>
  <c r="G39" i="1" s="1"/>
  <c r="F35" i="1"/>
  <c r="F36" i="1" s="1"/>
  <c r="F39" i="1" s="1"/>
  <c r="C32" i="1"/>
  <c r="U31" i="1"/>
  <c r="U32" i="1" s="1"/>
  <c r="T31" i="1"/>
  <c r="T32" i="1" s="1"/>
  <c r="S31" i="1"/>
  <c r="S32" i="1" s="1"/>
  <c r="R31" i="1"/>
  <c r="R32" i="1" s="1"/>
  <c r="Q31" i="1"/>
  <c r="Q32" i="1" s="1"/>
  <c r="P31" i="1"/>
  <c r="P32" i="1" s="1"/>
  <c r="O31" i="1"/>
  <c r="O32" i="1" s="1"/>
  <c r="N31" i="1"/>
  <c r="N32" i="1" s="1"/>
  <c r="M31" i="1"/>
  <c r="M32" i="1" s="1"/>
  <c r="L31" i="1"/>
  <c r="L32" i="1" s="1"/>
  <c r="K31" i="1"/>
  <c r="K32" i="1" s="1"/>
  <c r="J31" i="1"/>
  <c r="J32" i="1" s="1"/>
  <c r="I31" i="1"/>
  <c r="I32" i="1" s="1"/>
  <c r="H31" i="1"/>
  <c r="H32" i="1" s="1"/>
  <c r="G31" i="1"/>
  <c r="G32" i="1" s="1"/>
  <c r="F31" i="1"/>
  <c r="F32" i="1" s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3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G26" i="1" l="1"/>
  <c r="F48" i="1"/>
  <c r="R48" i="1"/>
  <c r="S26" i="1"/>
  <c r="M48" i="1"/>
  <c r="G48" i="1"/>
  <c r="S48" i="1"/>
  <c r="P26" i="1"/>
  <c r="P48" i="1"/>
  <c r="Q26" i="1"/>
  <c r="F26" i="1"/>
  <c r="N48" i="1"/>
  <c r="O48" i="1"/>
  <c r="Q48" i="1"/>
  <c r="H26" i="1"/>
  <c r="T26" i="1"/>
  <c r="O26" i="1"/>
  <c r="H48" i="1"/>
  <c r="T48" i="1"/>
  <c r="R26" i="1"/>
  <c r="J48" i="1"/>
  <c r="K48" i="1"/>
  <c r="M26" i="1"/>
  <c r="N26" i="1"/>
  <c r="I26" i="1"/>
  <c r="U26" i="1"/>
  <c r="I48" i="1"/>
  <c r="U48" i="1"/>
  <c r="K26" i="1"/>
  <c r="L26" i="1"/>
  <c r="L48" i="1"/>
  <c r="J26" i="1"/>
</calcChain>
</file>

<file path=xl/sharedStrings.xml><?xml version="1.0" encoding="utf-8"?>
<sst xmlns="http://schemas.openxmlformats.org/spreadsheetml/2006/main" count="137" uniqueCount="122">
  <si>
    <t>Municipal Debt Relief - Monthly Reporting - Indigent Households Information (MFMA Circular 124 (Condition 6.6))</t>
  </si>
  <si>
    <r>
      <rPr>
        <b/>
        <i/>
        <sz val="10"/>
        <rFont val="Arial Narrow"/>
        <family val="2"/>
      </rPr>
      <t>Instruction</t>
    </r>
    <r>
      <rPr>
        <b/>
        <i/>
        <sz val="10"/>
        <color rgb="FF0070C0"/>
        <rFont val="Arial Narrow"/>
        <family val="2"/>
      </rPr>
      <t xml:space="preserve"> -</t>
    </r>
    <r>
      <rPr>
        <i/>
        <sz val="10"/>
        <rFont val="Arial Narrow"/>
        <family val="2"/>
      </rPr>
      <t xml:space="preserve"> complete only with information of the current households registered as indigent with the municipality (</t>
    </r>
    <r>
      <rPr>
        <i/>
        <sz val="10"/>
        <color rgb="FFC00000"/>
        <rFont val="Arial Narrow"/>
        <family val="2"/>
      </rPr>
      <t xml:space="preserve">Do NOT include the information of all households </t>
    </r>
    <r>
      <rPr>
        <i/>
        <u/>
        <sz val="10"/>
        <rFont val="Arial Narrow"/>
        <family val="2"/>
      </rPr>
      <t>unless</t>
    </r>
    <r>
      <rPr>
        <i/>
        <sz val="10"/>
        <rFont val="Arial Narrow"/>
        <family val="2"/>
      </rPr>
      <t xml:space="preserve"> explicitly stated otherwise) </t>
    </r>
  </si>
  <si>
    <t>Description</t>
  </si>
  <si>
    <t>Ref</t>
  </si>
  <si>
    <t>As Per Debt Relief Application</t>
  </si>
  <si>
    <t>Current Year 2023/24</t>
  </si>
  <si>
    <t>2023/2024 - Monthly Reporting</t>
  </si>
  <si>
    <t>Baseline</t>
  </si>
  <si>
    <t>Adopted Budget</t>
  </si>
  <si>
    <t>Adjusted Budget</t>
  </si>
  <si>
    <t>Full Year Forecast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</si>
  <si>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</si>
  <si>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</si>
  <si>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</si>
  <si>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</si>
  <si>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</si>
  <si>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</si>
  <si>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</si>
  <si>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</si>
  <si>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</si>
  <si>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</si>
  <si>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</si>
  <si>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</si>
  <si>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Indigent Household service targets</t>
  </si>
  <si>
    <r>
      <t>Water</t>
    </r>
    <r>
      <rPr>
        <b/>
        <i/>
        <sz val="8"/>
        <rFont val="Arial Narrow"/>
        <family val="2"/>
      </rPr>
      <t xml:space="preserve">: </t>
    </r>
    <r>
      <rPr>
        <b/>
        <i/>
        <sz val="8"/>
        <color theme="1"/>
        <rFont val="Arial Narrow"/>
        <family val="2"/>
      </rPr>
      <t>(</t>
    </r>
    <r>
      <rPr>
        <b/>
        <i/>
        <sz val="8"/>
        <color rgb="FF0070C0"/>
        <rFont val="Arial Narrow"/>
        <family val="2"/>
      </rPr>
      <t>Include All Indigent households also in Eskom supplied areas</t>
    </r>
    <r>
      <rPr>
        <b/>
        <i/>
        <sz val="8"/>
        <rFont val="Arial Narrow"/>
        <family val="2"/>
      </rPr>
      <t>)</t>
    </r>
  </si>
  <si>
    <t>Indigent HH's with piped water inside dwelling</t>
  </si>
  <si>
    <t>Indigent HH's with piped water inside yard (but not in dwelling)</t>
  </si>
  <si>
    <t>Indigent HH's using public tap (at least min.service level)</t>
  </si>
  <si>
    <t>Indigent HH's with other water supply (at least min.service level)</t>
  </si>
  <si>
    <t>Total no. of Indigent HH's receiving Minimum Service Level and Above sub-total</t>
  </si>
  <si>
    <t>Indigent HH's using public tap (&lt; min.service level)</t>
  </si>
  <si>
    <t>Indigent HH's with other water supply (&lt; min.service level)</t>
  </si>
  <si>
    <t>Indigent HH's with No water supply</t>
  </si>
  <si>
    <t>Total no. of Indigent HH's receiving - Below Minimum Service Level sub-total</t>
  </si>
  <si>
    <t xml:space="preserve">Total number of registered indigent households </t>
  </si>
  <si>
    <r>
      <t>Status of Water meters</t>
    </r>
    <r>
      <rPr>
        <b/>
        <sz val="8"/>
        <rFont val="Arial Narrow"/>
        <family val="2"/>
      </rPr>
      <t xml:space="preserve"> :</t>
    </r>
  </si>
  <si>
    <t xml:space="preserve">    Number of Indigent HH's with prepaid Water</t>
  </si>
  <si>
    <t xml:space="preserve">    Number of Indigent HH's with conventional metered Water</t>
  </si>
  <si>
    <t xml:space="preserve">    Number of Indigent HH's NOT metered currently - Water</t>
  </si>
  <si>
    <r>
      <t xml:space="preserve">    Number of Indigent HH's with </t>
    </r>
    <r>
      <rPr>
        <sz val="8"/>
        <color rgb="FFC00000"/>
        <rFont val="Arial Narrow"/>
        <family val="2"/>
      </rPr>
      <t>NO Water supply</t>
    </r>
    <r>
      <rPr>
        <sz val="8"/>
        <rFont val="Arial Narrow"/>
        <family val="2"/>
      </rPr>
      <t xml:space="preserve"> - No metering</t>
    </r>
  </si>
  <si>
    <r>
      <t>Status of unlimited supply of Water</t>
    </r>
    <r>
      <rPr>
        <b/>
        <sz val="8"/>
        <rFont val="Arial Narrow"/>
        <family val="2"/>
      </rPr>
      <t xml:space="preserve"> :</t>
    </r>
  </si>
  <si>
    <r>
      <rPr>
        <sz val="8"/>
        <rFont val="Arial Narrow"/>
        <family val="2"/>
      </rPr>
      <t xml:space="preserve"> Number of Indigent HH's with </t>
    </r>
    <r>
      <rPr>
        <sz val="8"/>
        <color rgb="FFC00000"/>
        <rFont val="Arial Narrow"/>
        <family val="2"/>
      </rPr>
      <t>conventional metered Water</t>
    </r>
    <r>
      <rPr>
        <sz val="8"/>
        <rFont val="Arial Narrow"/>
        <family val="2"/>
      </rPr>
      <t xml:space="preserve"> - where the municipality  is</t>
    </r>
    <r>
      <rPr>
        <sz val="8"/>
        <color rgb="FF0070C0"/>
        <rFont val="Arial Narrow"/>
        <family val="2"/>
      </rPr>
      <t xml:space="preserve"> </t>
    </r>
    <r>
      <rPr>
        <i/>
        <sz val="8"/>
        <color rgb="FFC00000"/>
        <rFont val="Arial Narrow"/>
        <family val="2"/>
      </rPr>
      <t>NOT physcally restricting Water to the national free basic limit of 6 kilolitres per \household per month</t>
    </r>
  </si>
  <si>
    <r>
      <t xml:space="preserve">    Number of Indigent HH's </t>
    </r>
    <r>
      <rPr>
        <sz val="8"/>
        <color rgb="FFC00000"/>
        <rFont val="Arial Narrow"/>
        <family val="2"/>
      </rPr>
      <t>NOT metered</t>
    </r>
    <r>
      <rPr>
        <sz val="8"/>
        <rFont val="Arial Narrow"/>
        <family val="2"/>
      </rPr>
      <t xml:space="preserve"> currently receiving unlimited supply - Water</t>
    </r>
  </si>
  <si>
    <t>Total number of registered indigent households receiving unlimited supply - Water</t>
  </si>
  <si>
    <r>
      <t xml:space="preserve">Of the Total  Number of registered indigent households  receiving unlimited supply - State the Number of HH's </t>
    </r>
    <r>
      <rPr>
        <b/>
        <sz val="8"/>
        <color rgb="FFC00000"/>
        <rFont val="Arial Narrow"/>
        <family val="2"/>
      </rPr>
      <t>billed  for consumption above the 6 kilolitres</t>
    </r>
  </si>
  <si>
    <r>
      <t>Energy</t>
    </r>
    <r>
      <rPr>
        <b/>
        <i/>
        <sz val="8"/>
        <rFont val="Arial Narrow"/>
        <family val="2"/>
      </rPr>
      <t>: (</t>
    </r>
    <r>
      <rPr>
        <b/>
        <i/>
        <sz val="8"/>
        <color rgb="FF0070C0"/>
        <rFont val="Arial Narrow"/>
        <family val="2"/>
      </rPr>
      <t>Include All Indigent households also in Eskom supplied areas</t>
    </r>
    <r>
      <rPr>
        <b/>
        <i/>
        <sz val="8"/>
        <rFont val="Arial Narrow"/>
        <family val="2"/>
      </rPr>
      <t>)</t>
    </r>
  </si>
  <si>
    <t>Indigent HH's with Electricity (at least min.service level)</t>
  </si>
  <si>
    <t>Indigent HH's with Electricity - prepaid (min.service level)</t>
  </si>
  <si>
    <t>Indigent HH's with Electricity (&lt; min.service level)</t>
  </si>
  <si>
    <t>Indigent HH's with Electricity - prepaid (&lt; min. service level)</t>
  </si>
  <si>
    <t>Indigent HH's with other energy sources</t>
  </si>
  <si>
    <r>
      <t>Status of Electricity meters</t>
    </r>
    <r>
      <rPr>
        <b/>
        <sz val="8"/>
        <rFont val="Arial Narrow"/>
        <family val="2"/>
      </rPr>
      <t xml:space="preserve"> :</t>
    </r>
  </si>
  <si>
    <t xml:space="preserve">    Number of Indigent HH's with prepaid Electricity</t>
  </si>
  <si>
    <t xml:space="preserve">    Number of Indigent HH's with conventional metered Electricity</t>
  </si>
  <si>
    <t xml:space="preserve">    Number of Indigent HH's NOT metered currently - Electricity</t>
  </si>
  <si>
    <r>
      <t xml:space="preserve">    Number of indigent HH's with </t>
    </r>
    <r>
      <rPr>
        <sz val="8"/>
        <color rgb="FFC00000"/>
        <rFont val="Arial Narrow"/>
        <family val="2"/>
      </rPr>
      <t>other energy sources</t>
    </r>
    <r>
      <rPr>
        <sz val="8"/>
        <rFont val="Arial Narrow"/>
        <family val="2"/>
      </rPr>
      <t xml:space="preserve"> - No metering</t>
    </r>
  </si>
  <si>
    <r>
      <t>Status of unlimited supply of Electricity</t>
    </r>
    <r>
      <rPr>
        <b/>
        <sz val="8"/>
        <rFont val="Arial Narrow"/>
        <family val="2"/>
      </rPr>
      <t xml:space="preserve"> :</t>
    </r>
  </si>
  <si>
    <r>
      <t xml:space="preserve"> </t>
    </r>
    <r>
      <rPr>
        <sz val="8"/>
        <rFont val="Arial Narrow"/>
        <family val="2"/>
      </rPr>
      <t xml:space="preserve">   Number of Indigent HH's with</t>
    </r>
    <r>
      <rPr>
        <sz val="8"/>
        <color rgb="FFC00000"/>
        <rFont val="Arial Narrow"/>
        <family val="2"/>
      </rPr>
      <t xml:space="preserve"> conventional metered Electricity</t>
    </r>
    <r>
      <rPr>
        <sz val="8"/>
        <rFont val="Arial Narrow"/>
        <family val="2"/>
      </rPr>
      <t xml:space="preserve"> - where the municipality is </t>
    </r>
    <r>
      <rPr>
        <i/>
        <sz val="8"/>
        <color rgb="FFC00000"/>
        <rFont val="Arial Narrow"/>
        <family val="2"/>
      </rPr>
      <t>NOT physcally restricting Electricity to the national free basic limit of 50kwh per \household per month</t>
    </r>
  </si>
  <si>
    <r>
      <t xml:space="preserve">    Number of Indigent HH's </t>
    </r>
    <r>
      <rPr>
        <sz val="8"/>
        <color rgb="FFC00000"/>
        <rFont val="Arial Narrow"/>
        <family val="2"/>
      </rPr>
      <t>NOT metered</t>
    </r>
    <r>
      <rPr>
        <sz val="8"/>
        <rFont val="Arial Narrow"/>
        <family val="2"/>
      </rPr>
      <t xml:space="preserve"> currently receiving unlimited supply - Electricity</t>
    </r>
  </si>
  <si>
    <t>Total number of registered indigent households receiving unlimited supply - Electricity</t>
  </si>
  <si>
    <r>
      <t>Of the Total Number of registered indigent households receiving unlimited supply of Electricity  - State the Number of HH's</t>
    </r>
    <r>
      <rPr>
        <b/>
        <sz val="8"/>
        <color rgb="FFC00000"/>
        <rFont val="Arial Narrow"/>
        <family val="2"/>
      </rPr>
      <t xml:space="preserve"> billed  for consumption above the 50 kwh</t>
    </r>
    <r>
      <rPr>
        <sz val="8"/>
        <rFont val="Arial Narrow"/>
        <family val="2"/>
      </rPr>
      <t xml:space="preserve">
  </t>
    </r>
  </si>
  <si>
    <r>
      <t xml:space="preserve">Number of </t>
    </r>
    <r>
      <rPr>
        <b/>
        <u/>
        <sz val="8"/>
        <color rgb="FFC00000"/>
        <rFont val="Arial Narrow"/>
        <family val="2"/>
      </rPr>
      <t xml:space="preserve">ALL </t>
    </r>
    <r>
      <rPr>
        <b/>
        <u/>
        <sz val="8"/>
        <rFont val="Arial Narrow"/>
        <family val="2"/>
      </rPr>
      <t xml:space="preserve">Households receiving Free Basic Service </t>
    </r>
    <r>
      <rPr>
        <b/>
        <i/>
        <u/>
        <sz val="8"/>
        <rFont val="Arial Narrow"/>
        <family val="2"/>
      </rPr>
      <t>(including registered Indigent Households)</t>
    </r>
  </si>
  <si>
    <t>Water (6 kilolitres per household per month)</t>
  </si>
  <si>
    <t>Electricity/other energy (50kwh per household per month)</t>
  </si>
  <si>
    <r>
      <t xml:space="preserve">Cost of Free Basic Services provided to </t>
    </r>
    <r>
      <rPr>
        <b/>
        <u/>
        <sz val="8"/>
        <color rgb="FFC00000"/>
        <rFont val="Arial Narrow"/>
        <family val="2"/>
      </rPr>
      <t>ALL</t>
    </r>
    <r>
      <rPr>
        <b/>
        <u/>
        <sz val="8"/>
        <rFont val="Arial Narrow"/>
        <family val="2"/>
      </rPr>
      <t>Househols in - Formal Settlements (R'000)</t>
    </r>
  </si>
  <si>
    <r>
      <t>Water (6 kilolitres per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household per month)</t>
    </r>
  </si>
  <si>
    <r>
      <t xml:space="preserve">Cost of Free Basic Services provided to </t>
    </r>
    <r>
      <rPr>
        <b/>
        <u/>
        <sz val="8"/>
        <color rgb="FFC00000"/>
        <rFont val="Arial Narrow"/>
        <family val="2"/>
      </rPr>
      <t xml:space="preserve">ALL </t>
    </r>
    <r>
      <rPr>
        <b/>
        <u/>
        <sz val="8"/>
        <rFont val="Arial Narrow"/>
        <family val="2"/>
      </rPr>
      <t>Households in</t>
    </r>
    <r>
      <rPr>
        <b/>
        <u/>
        <sz val="8"/>
        <color rgb="FF0070C0"/>
        <rFont val="Arial Narrow"/>
        <family val="2"/>
      </rPr>
      <t xml:space="preserve"> </t>
    </r>
    <r>
      <rPr>
        <b/>
        <u/>
        <sz val="8"/>
        <rFont val="Arial Narrow"/>
        <family val="2"/>
      </rPr>
      <t>- Informal Formal Settlements (R'000)</t>
    </r>
  </si>
  <si>
    <r>
      <t xml:space="preserve">Total cost of FBS Water and Electricity provided to </t>
    </r>
    <r>
      <rPr>
        <b/>
        <sz val="8"/>
        <color rgb="FFC00000"/>
        <rFont val="Arial Narrow"/>
        <family val="2"/>
      </rPr>
      <t>ALL</t>
    </r>
    <r>
      <rPr>
        <b/>
        <sz val="8"/>
        <rFont val="Arial Narrow"/>
        <family val="2"/>
      </rPr>
      <t xml:space="preserve"> Households</t>
    </r>
    <r>
      <rPr>
        <b/>
        <strike/>
        <sz val="8"/>
        <rFont val="Arial Narrow"/>
        <family val="2"/>
      </rPr>
      <t xml:space="preserve"> </t>
    </r>
  </si>
  <si>
    <r>
      <t>Highest level of free service provided per household</t>
    </r>
    <r>
      <rPr>
        <b/>
        <sz val="8"/>
        <rFont val="Arial Narrow"/>
        <family val="2"/>
      </rPr>
      <t xml:space="preserve"> (</t>
    </r>
    <r>
      <rPr>
        <b/>
        <sz val="8"/>
        <color rgb="FFC00000"/>
        <rFont val="Arial Narrow"/>
        <family val="2"/>
      </rPr>
      <t xml:space="preserve">ALL </t>
    </r>
    <r>
      <rPr>
        <b/>
        <sz val="8"/>
        <rFont val="Arial Narrow"/>
        <family val="2"/>
      </rPr>
      <t>Households)</t>
    </r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</si>
  <si>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</si>
  <si>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</si>
  <si>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</si>
  <si>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</si>
  <si>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</si>
  <si>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</si>
  <si>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r>
      <t xml:space="preserve">Revenue cost of subsidised services provided for </t>
    </r>
    <r>
      <rPr>
        <b/>
        <u/>
        <sz val="8"/>
        <color rgb="FFFF0000"/>
        <rFont val="Arial Narrow"/>
        <family val="2"/>
      </rPr>
      <t>ALL Households</t>
    </r>
    <r>
      <rPr>
        <b/>
        <u/>
        <sz val="8"/>
        <rFont val="Arial Narrow"/>
        <family val="2"/>
      </rPr>
      <t xml:space="preserve"> (R'000)</t>
    </r>
  </si>
  <si>
    <r>
      <rPr>
        <b/>
        <sz val="8"/>
        <color rgb="FFC00000"/>
        <rFont val="Arial Narrow"/>
        <family val="2"/>
      </rPr>
      <t xml:space="preserve">Residential Category </t>
    </r>
    <r>
      <rPr>
        <sz val="8"/>
        <color rgb="FFC00000"/>
        <rFont val="Arial Narrow"/>
        <family val="2"/>
      </rPr>
      <t>:</t>
    </r>
    <r>
      <rPr>
        <sz val="8"/>
        <rFont val="Arial Narrow"/>
        <family val="2"/>
      </rPr>
      <t xml:space="preserve"> Property rates</t>
    </r>
    <r>
      <rPr>
        <b/>
        <sz val="8"/>
        <rFont val="Arial Narrow"/>
        <family val="2"/>
      </rPr>
      <t xml:space="preserve"> (tariff adjustment) </t>
    </r>
    <r>
      <rPr>
        <sz val="8"/>
        <rFont val="Arial Narrow"/>
        <family val="2"/>
      </rPr>
      <t>(</t>
    </r>
    <r>
      <rPr>
        <b/>
        <sz val="8"/>
        <rFont val="Arial Narrow"/>
        <family val="2"/>
      </rPr>
      <t xml:space="preserve"> impermissable values per section 17 of MPRA</t>
    </r>
    <r>
      <rPr>
        <sz val="8"/>
        <rFont val="Arial Narrow"/>
        <family val="2"/>
      </rPr>
      <t>)</t>
    </r>
  </si>
  <si>
    <t>14(a)</t>
  </si>
  <si>
    <r>
      <rPr>
        <b/>
        <sz val="8"/>
        <color rgb="FFC00000"/>
        <rFont val="Arial Narrow"/>
        <family val="2"/>
      </rPr>
      <t>PSI Category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: Property rates</t>
    </r>
    <r>
      <rPr>
        <b/>
        <sz val="8"/>
        <rFont val="Arial Narrow"/>
        <family val="2"/>
      </rPr>
      <t xml:space="preserve"> (tariff adjustment) </t>
    </r>
    <r>
      <rPr>
        <sz val="8"/>
        <rFont val="Arial Narrow"/>
        <family val="2"/>
      </rPr>
      <t>(</t>
    </r>
    <r>
      <rPr>
        <b/>
        <sz val="8"/>
        <rFont val="Arial Narrow"/>
        <family val="2"/>
      </rPr>
      <t xml:space="preserve"> impermissable values per section 17 of MPRA</t>
    </r>
    <r>
      <rPr>
        <sz val="8"/>
        <rFont val="Arial Narrow"/>
        <family val="2"/>
      </rPr>
      <t>)</t>
    </r>
  </si>
  <si>
    <t>14(b)</t>
  </si>
  <si>
    <r>
      <t xml:space="preserve">Additional Subsidies: Property rates  exemptions, reductions and rebates </t>
    </r>
    <r>
      <rPr>
        <b/>
        <sz val="8"/>
        <rFont val="Arial Narrow"/>
        <family val="2"/>
      </rPr>
      <t>in excess of section 17 of MPRA)</t>
    </r>
  </si>
  <si>
    <r>
      <t xml:space="preserve">Water </t>
    </r>
    <r>
      <rPr>
        <b/>
        <sz val="8"/>
        <rFont val="Arial Narrow"/>
        <family val="2"/>
      </rPr>
      <t>(in excess of 6 kilolitres per indigent household per month)</t>
    </r>
  </si>
  <si>
    <r>
      <t xml:space="preserve">Sanitation </t>
    </r>
    <r>
      <rPr>
        <b/>
        <sz val="8"/>
        <rFont val="Arial Narrow"/>
        <family val="2"/>
      </rPr>
      <t>(in excess of free sanitation service to indigent households)</t>
    </r>
  </si>
  <si>
    <r>
      <t xml:space="preserve">Electricity/other energy </t>
    </r>
    <r>
      <rPr>
        <b/>
        <sz val="8"/>
        <rFont val="Arial Narrow"/>
        <family val="2"/>
      </rPr>
      <t>(in excess of 50 kwh per indigent household per month)</t>
    </r>
  </si>
  <si>
    <r>
      <t xml:space="preserve">Refuse </t>
    </r>
    <r>
      <rPr>
        <b/>
        <sz val="8"/>
        <rFont val="Arial Narrow"/>
        <family val="2"/>
      </rPr>
      <t>(in excess of one removal a week for indigent households)</t>
    </r>
  </si>
  <si>
    <t>Municipal Housing - rental rebates</t>
  </si>
  <si>
    <t>Housing - top structure subsidies</t>
  </si>
  <si>
    <t>Other</t>
  </si>
  <si>
    <t xml:space="preserve">Total revenue cost of subsidised services provided </t>
  </si>
  <si>
    <t>References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</si>
  <si>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</si>
  <si>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</si>
  <si>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</si>
  <si>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</si>
  <si>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r>
      <t xml:space="preserve">5. Must agree to total number of </t>
    </r>
    <r>
      <rPr>
        <b/>
        <i/>
        <sz val="8"/>
        <color rgb="FFFF0000"/>
        <rFont val="Arial Narrow"/>
        <family val="2"/>
      </rPr>
      <t>registered indigent households</t>
    </r>
    <r>
      <rPr>
        <b/>
        <i/>
        <sz val="8"/>
        <color rgb="FF0070C0"/>
        <rFont val="Arial Narrow"/>
        <family val="2"/>
      </rPr>
      <t xml:space="preserve"> </t>
    </r>
    <r>
      <rPr>
        <i/>
        <sz val="8"/>
        <rFont val="Arial Narrow"/>
        <family val="2"/>
      </rPr>
      <t>in municipal area (formal and informal settlements receiving services must be included)</t>
    </r>
  </si>
  <si>
    <t>6. Include value of subsidy provided by municipality above provincial subsidy level</t>
  </si>
  <si>
    <t>7. Show number of households receiving at least these levels of services completely free (formal and informal settlements must be included)</t>
  </si>
  <si>
    <r>
      <t xml:space="preserve">8. Must reflect the cost to the municipality of providing the Free Basic Service (Water and Electricity) </t>
    </r>
    <r>
      <rPr>
        <i/>
        <sz val="8"/>
        <color theme="1"/>
        <rFont val="Arial Narrow"/>
        <family val="2"/>
      </rPr>
      <t>to</t>
    </r>
    <r>
      <rPr>
        <b/>
        <i/>
        <sz val="8"/>
        <color rgb="FFFF0000"/>
        <rFont val="Arial Narrow"/>
        <family val="2"/>
      </rPr>
      <t xml:space="preserve"> ALL Households</t>
    </r>
  </si>
  <si>
    <t>9. Reflect the cost of free or subsidised services in excess to the National policy that are not funded from the Free Basic Services component of the Equitable Share</t>
  </si>
  <si>
    <t>10.The total number of registered HH's reported on rows 19 &amp; 24 must be the same</t>
  </si>
  <si>
    <t>11. Of the Total number of registered indigents HH's receiving unlimited supply of Water reported on row 27, provide number of these Indigent HH's that are issued with a monthly bill for the consumption above the  6  kilolitres FBS water</t>
  </si>
  <si>
    <t>12. The total number of registered HH's reported on rows 39 &amp; 44 must be the same</t>
  </si>
  <si>
    <t>13. Of the Total number of registered indigents HH's receiving unlimited supply of Electricity reported on row 51, provide number of these Indigent HH's that are issued with a monthly bill for consumption above 50 kwh FBS electricity</t>
  </si>
  <si>
    <r>
      <t xml:space="preserve">14.(a) Impermissibles on Residential Properties - ( 15000 * Number of Residential properties ) - </t>
    </r>
    <r>
      <rPr>
        <i/>
        <sz val="8"/>
        <color rgb="FFC00000"/>
        <rFont val="Arial Narrow"/>
        <family val="2"/>
      </rPr>
      <t>Provide the actual rand value not to be billed</t>
    </r>
  </si>
  <si>
    <r>
      <t xml:space="preserve">14.(b) Impermissibles on Public Service Infrastructure (PSI) - ( 30% * Property Market Value * Number of PSI Properties) - </t>
    </r>
    <r>
      <rPr>
        <i/>
        <sz val="8"/>
        <color rgb="FFC00000"/>
        <rFont val="Arial Narrow"/>
        <family val="2"/>
      </rPr>
      <t>Provide the actual rand value not to be billed</t>
    </r>
  </si>
  <si>
    <t>15.(a) Free Water to Indigent HH's exceeding the 6 killolitres FBS water</t>
  </si>
  <si>
    <r>
      <t>15.(b) Free Water to any HH's</t>
    </r>
    <r>
      <rPr>
        <i/>
        <sz val="8"/>
        <color rgb="FFC00000"/>
        <rFont val="Arial Narrow"/>
        <family val="2"/>
      </rPr>
      <t xml:space="preserve"> that is not Indigent</t>
    </r>
  </si>
  <si>
    <t>16.If the Municipality provides unlimited free basic water to any indigent and / or any other household  , it must also account for the related unlimited sanitation</t>
  </si>
  <si>
    <t>Current Year - 2024/2025</t>
  </si>
  <si>
    <t>Current Year - 2025/2026</t>
  </si>
  <si>
    <t>Current Year - 2026/2027</t>
  </si>
  <si>
    <t>Current Year - 2023/2024</t>
  </si>
  <si>
    <t>2023/2024 - Monthly Monitoring</t>
  </si>
  <si>
    <t>2024/2025 - Monthly Monitoring</t>
  </si>
  <si>
    <t>2025/2026 - Monthly Monitoring</t>
  </si>
  <si>
    <t>2026/2027 - Monthly Monitoring</t>
  </si>
  <si>
    <t>Select Year Monitored</t>
  </si>
  <si>
    <t>Select Current Financial Year</t>
  </si>
  <si>
    <t>National Treasury</t>
  </si>
  <si>
    <t>Municipal Debt Relief</t>
  </si>
  <si>
    <t>MFMA Circular No. 124</t>
  </si>
  <si>
    <t>Municipal Finance Management Act No. 56 of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</si>
</sst>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–&quot;?_);_(@_)"/>
    <numFmt numFmtId="165" formatCode="_(* #,##0,_);_(* \(#,##0,\);_(* &quot;–&quot;?_);_(@_)"/>
  </numFmts>
  <fonts count="35" x14ac:knownFonts="1">
    <font>
      <sz val="11"/>
      <color theme="1"/>
      <name val="Aptos Narrow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rgb="FF0070C0"/>
      <name val="Arial Narrow"/>
      <family val="2"/>
    </font>
    <font>
      <i/>
      <sz val="10"/>
      <color rgb="FFC00000"/>
      <name val="Arial Narrow"/>
      <family val="2"/>
    </font>
    <font>
      <i/>
      <u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b/>
      <i/>
      <u/>
      <sz val="8"/>
      <name val="Arial Narrow"/>
      <family val="2"/>
    </font>
    <font>
      <b/>
      <i/>
      <sz val="8"/>
      <name val="Arial Narrow"/>
      <family val="2"/>
    </font>
    <font>
      <b/>
      <i/>
      <sz val="8"/>
      <color theme="1"/>
      <name val="Arial Narrow"/>
      <family val="2"/>
    </font>
    <font>
      <b/>
      <i/>
      <sz val="8"/>
      <color rgb="FF0070C0"/>
      <name val="Arial Narrow"/>
      <family val="2"/>
    </font>
    <font>
      <sz val="8"/>
      <color rgb="FFC00000"/>
      <name val="Arial Narrow"/>
      <family val="2"/>
    </font>
    <font>
      <i/>
      <sz val="8"/>
      <name val="Arial Narrow"/>
      <family val="2"/>
    </font>
    <font>
      <sz val="8"/>
      <color rgb="FF0070C0"/>
      <name val="Arial Narrow"/>
      <family val="2"/>
    </font>
    <font>
      <i/>
      <sz val="8"/>
      <color rgb="FFC00000"/>
      <name val="Arial Narrow"/>
      <family val="2"/>
    </font>
    <font>
      <b/>
      <sz val="8"/>
      <color rgb="FFC00000"/>
      <name val="Arial Narrow"/>
      <family val="2"/>
    </font>
    <font>
      <sz val="5"/>
      <color rgb="FFC00000"/>
      <name val="Arial Narrow"/>
      <family val="2"/>
    </font>
    <font>
      <sz val="8"/>
      <color theme="1"/>
      <name val="Arial Narrow"/>
      <family val="2"/>
    </font>
    <font>
      <b/>
      <u/>
      <sz val="8"/>
      <color rgb="FFC00000"/>
      <name val="Arial Narrow"/>
      <family val="2"/>
    </font>
    <font>
      <b/>
      <u/>
      <sz val="8"/>
      <color rgb="FF0070C0"/>
      <name val="Arial Narrow"/>
      <family val="2"/>
    </font>
    <font>
      <b/>
      <strike/>
      <sz val="8"/>
      <name val="Arial Narrow"/>
      <family val="2"/>
    </font>
    <font>
      <b/>
      <u/>
      <sz val="8"/>
      <color rgb="FFFF0000"/>
      <name val="Arial Narrow"/>
      <family val="2"/>
    </font>
    <font>
      <i/>
      <u/>
      <sz val="8"/>
      <name val="Arial Narrow"/>
      <family val="2"/>
    </font>
    <font>
      <b/>
      <i/>
      <sz val="8"/>
      <color rgb="FFFF0000"/>
      <name val="Arial Narrow"/>
      <family val="2"/>
    </font>
    <font>
      <i/>
      <sz val="8"/>
      <color theme="1"/>
      <name val="Arial Narrow"/>
      <family val="2"/>
    </font>
    <font>
      <sz val="8"/>
      <color theme="0" tint="-0.249977111117893"/>
      <name val="Arial Narrow"/>
      <family val="2"/>
    </font>
    <font>
      <b/>
      <sz val="11"/>
      <color rgb="FFFFFFFF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2"/>
      <color theme="0"/>
      <name val="Arial Narrow"/>
      <family val="2"/>
    </font>
    <font>
      <sz val="8"/>
      <color theme="0" tint="-0.3499862666707357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/>
      <right/>
      <top style="thin">
        <color theme="1" tint="4.9989318521683403E-2"/>
      </top>
      <bottom/>
      <diagonal/>
    </border>
    <border>
      <left style="hair">
        <color indexed="64"/>
      </left>
      <right/>
      <top style="thin">
        <color theme="1" tint="4.9989318521683403E-2"/>
      </top>
      <bottom/>
      <diagonal/>
    </border>
    <border>
      <left style="thin">
        <color indexed="64"/>
      </left>
      <right/>
      <top style="thin">
        <color theme="1" tint="4.9989318521683403E-2"/>
      </top>
      <bottom style="hair">
        <color indexed="64"/>
      </bottom>
      <diagonal/>
    </border>
    <border>
      <left/>
      <right/>
      <top style="thin">
        <color theme="1" tint="4.9989318521683403E-2"/>
      </top>
      <bottom style="hair">
        <color indexed="64"/>
      </bottom>
      <diagonal/>
    </border>
    <border>
      <left/>
      <right style="thin">
        <color indexed="64"/>
      </right>
      <top style="thin">
        <color theme="1" tint="4.9989318521683403E-2"/>
      </top>
      <bottom style="hair">
        <color indexed="64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hair">
        <color indexed="64"/>
      </bottom>
      <diagonal/>
    </border>
    <border>
      <left style="thin">
        <color theme="1" tint="4.9989318521683403E-2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theme="1" tint="4.9989318521683403E-2"/>
      </right>
      <top style="hair">
        <color indexed="64"/>
      </top>
      <bottom style="hair">
        <color indexed="64"/>
      </bottom>
      <diagonal/>
    </border>
    <border>
      <left style="thin">
        <color theme="1" tint="4.9989318521683403E-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theme="1" tint="4.9989318521683403E-2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 style="hair">
        <color indexed="64"/>
      </right>
      <top style="thin">
        <color theme="1" tint="4.9989318521683403E-2"/>
      </top>
      <bottom/>
      <diagonal/>
    </border>
    <border>
      <left/>
      <right style="hair">
        <color indexed="64"/>
      </right>
      <top style="thin">
        <color theme="1" tint="4.9989318521683403E-2"/>
      </top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hair">
        <color indexed="64"/>
      </right>
      <top/>
      <bottom/>
      <diagonal/>
    </border>
    <border>
      <left style="thin">
        <color theme="1" tint="4.9989318521683403E-2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theme="1" tint="4.9989318521683403E-2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theme="1" tint="4.9989318521683403E-2"/>
      </right>
      <top/>
      <bottom style="hair">
        <color indexed="64"/>
      </bottom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 style="hair">
        <color indexed="64"/>
      </left>
      <right/>
      <top/>
      <bottom style="thin">
        <color theme="1" tint="4.9989318521683403E-2"/>
      </bottom>
      <diagonal/>
    </border>
    <border>
      <left style="thin">
        <color theme="1" tint="4.9989318521683403E-2"/>
      </left>
      <right style="hair">
        <color indexed="64"/>
      </right>
      <top/>
      <bottom style="thin">
        <color theme="1" tint="4.9989318521683403E-2"/>
      </bottom>
      <diagonal/>
    </border>
    <border>
      <left/>
      <right style="hair">
        <color indexed="64"/>
      </right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9" fillId="3" borderId="10" xfId="0" applyNumberFormat="1" applyFont="1" applyFill="1" applyBorder="1" applyProtection="1">
      <protection locked="0"/>
    </xf>
    <xf numFmtId="14" fontId="9" fillId="3" borderId="11" xfId="0" applyNumberFormat="1" applyFont="1" applyFill="1" applyBorder="1" applyProtection="1"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2" borderId="8" xfId="0" applyFont="1" applyFill="1" applyBorder="1"/>
    <xf numFmtId="0" fontId="10" fillId="2" borderId="0" xfId="0" applyFont="1" applyFill="1"/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8" fillId="2" borderId="21" xfId="0" applyFont="1" applyFill="1" applyBorder="1"/>
    <xf numFmtId="0" fontId="8" fillId="2" borderId="22" xfId="0" applyFont="1" applyFill="1" applyBorder="1"/>
    <xf numFmtId="0" fontId="9" fillId="2" borderId="0" xfId="0" applyFont="1" applyFill="1"/>
    <xf numFmtId="0" fontId="9" fillId="2" borderId="23" xfId="0" applyFont="1" applyFill="1" applyBorder="1"/>
    <xf numFmtId="0" fontId="11" fillId="2" borderId="8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9" fillId="2" borderId="22" xfId="0" applyFont="1" applyFill="1" applyBorder="1" applyAlignment="1">
      <alignment horizontal="center"/>
    </xf>
    <xf numFmtId="0" fontId="9" fillId="2" borderId="21" xfId="0" applyFont="1" applyFill="1" applyBorder="1"/>
    <xf numFmtId="0" fontId="9" fillId="2" borderId="22" xfId="0" applyFont="1" applyFill="1" applyBorder="1"/>
    <xf numFmtId="0" fontId="9" fillId="2" borderId="8" xfId="0" applyFont="1" applyFill="1" applyBorder="1" applyAlignment="1">
      <alignment horizontal="left" indent="1"/>
    </xf>
    <xf numFmtId="0" fontId="9" fillId="2" borderId="0" xfId="0" applyFont="1" applyFill="1" applyAlignment="1">
      <alignment horizontal="left" indent="1"/>
    </xf>
    <xf numFmtId="0" fontId="9" fillId="2" borderId="9" xfId="0" applyFont="1" applyFill="1" applyBorder="1" applyAlignment="1">
      <alignment horizontal="center"/>
    </xf>
    <xf numFmtId="164" fontId="9" fillId="3" borderId="24" xfId="0" applyNumberFormat="1" applyFont="1" applyFill="1" applyBorder="1" applyProtection="1">
      <protection locked="0"/>
    </xf>
    <xf numFmtId="164" fontId="9" fillId="3" borderId="25" xfId="0" applyNumberFormat="1" applyFont="1" applyFill="1" applyBorder="1" applyProtection="1">
      <protection locked="0"/>
    </xf>
    <xf numFmtId="164" fontId="9" fillId="3" borderId="26" xfId="0" applyNumberFormat="1" applyFont="1" applyFill="1" applyBorder="1" applyProtection="1">
      <protection locked="0"/>
    </xf>
    <xf numFmtId="164" fontId="9" fillId="3" borderId="27" xfId="0" applyNumberFormat="1" applyFont="1" applyFill="1" applyBorder="1" applyProtection="1">
      <protection locked="0"/>
    </xf>
    <xf numFmtId="164" fontId="9" fillId="3" borderId="21" xfId="0" applyNumberFormat="1" applyFont="1" applyFill="1" applyBorder="1" applyProtection="1">
      <protection locked="0"/>
    </xf>
    <xf numFmtId="164" fontId="9" fillId="3" borderId="23" xfId="0" applyNumberFormat="1" applyFont="1" applyFill="1" applyBorder="1" applyProtection="1">
      <protection locked="0"/>
    </xf>
    <xf numFmtId="0" fontId="12" fillId="2" borderId="8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164" fontId="8" fillId="0" borderId="27" xfId="0" applyNumberFormat="1" applyFont="1" applyBorder="1"/>
    <xf numFmtId="164" fontId="8" fillId="0" borderId="21" xfId="0" applyNumberFormat="1" applyFont="1" applyBorder="1"/>
    <xf numFmtId="164" fontId="8" fillId="0" borderId="23" xfId="0" applyNumberFormat="1" applyFont="1" applyBorder="1"/>
    <xf numFmtId="164" fontId="8" fillId="2" borderId="27" xfId="0" applyNumberFormat="1" applyFont="1" applyFill="1" applyBorder="1"/>
    <xf numFmtId="164" fontId="8" fillId="2" borderId="21" xfId="0" applyNumberFormat="1" applyFont="1" applyFill="1" applyBorder="1"/>
    <xf numFmtId="164" fontId="8" fillId="2" borderId="23" xfId="0" applyNumberFormat="1" applyFont="1" applyFill="1" applyBorder="1"/>
    <xf numFmtId="0" fontId="8" fillId="2" borderId="8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0" fillId="2" borderId="8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164" fontId="9" fillId="0" borderId="27" xfId="0" applyNumberFormat="1" applyFont="1" applyBorder="1"/>
    <xf numFmtId="164" fontId="9" fillId="0" borderId="21" xfId="0" applyNumberFormat="1" applyFont="1" applyBorder="1"/>
    <xf numFmtId="164" fontId="9" fillId="0" borderId="23" xfId="0" applyNumberFormat="1" applyFont="1" applyBorder="1"/>
    <xf numFmtId="0" fontId="8" fillId="2" borderId="8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6" fillId="2" borderId="8" xfId="0" applyFont="1" applyFill="1" applyBorder="1" applyAlignment="1">
      <alignment vertical="top" wrapText="1"/>
    </xf>
    <xf numFmtId="0" fontId="16" fillId="2" borderId="0" xfId="0" applyFont="1" applyFill="1" applyAlignment="1">
      <alignment vertical="top" wrapText="1"/>
    </xf>
    <xf numFmtId="164" fontId="9" fillId="2" borderId="27" xfId="0" applyNumberFormat="1" applyFont="1" applyFill="1" applyBorder="1"/>
    <xf numFmtId="164" fontId="9" fillId="2" borderId="21" xfId="0" applyNumberFormat="1" applyFont="1" applyFill="1" applyBorder="1"/>
    <xf numFmtId="164" fontId="9" fillId="2" borderId="23" xfId="0" applyNumberFormat="1" applyFont="1" applyFill="1" applyBorder="1"/>
    <xf numFmtId="0" fontId="9" fillId="2" borderId="8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164" fontId="20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/>
    <xf numFmtId="0" fontId="9" fillId="0" borderId="21" xfId="0" applyFont="1" applyBorder="1"/>
    <xf numFmtId="0" fontId="9" fillId="0" borderId="23" xfId="0" applyFont="1" applyBorder="1"/>
    <xf numFmtId="0" fontId="16" fillId="2" borderId="8" xfId="0" applyFont="1" applyFill="1" applyBorder="1" applyAlignment="1">
      <alignment horizontal="left" indent="1"/>
    </xf>
    <xf numFmtId="0" fontId="16" fillId="2" borderId="0" xfId="0" applyFont="1" applyFill="1" applyAlignment="1">
      <alignment horizontal="left" indent="1"/>
    </xf>
    <xf numFmtId="0" fontId="21" fillId="2" borderId="9" xfId="0" applyFont="1" applyFill="1" applyBorder="1" applyAlignment="1">
      <alignment horizontal="center"/>
    </xf>
    <xf numFmtId="0" fontId="17" fillId="2" borderId="8" xfId="0" applyFont="1" applyFill="1" applyBorder="1" applyAlignment="1">
      <alignment vertical="top" wrapText="1"/>
    </xf>
    <xf numFmtId="0" fontId="17" fillId="2" borderId="0" xfId="0" applyFont="1" applyFill="1" applyAlignment="1">
      <alignment vertical="top" wrapText="1"/>
    </xf>
    <xf numFmtId="164" fontId="8" fillId="4" borderId="27" xfId="0" applyNumberFormat="1" applyFont="1" applyFill="1" applyBorder="1"/>
    <xf numFmtId="164" fontId="8" fillId="4" borderId="21" xfId="0" applyNumberFormat="1" applyFont="1" applyFill="1" applyBorder="1"/>
    <xf numFmtId="164" fontId="8" fillId="4" borderId="23" xfId="0" applyNumberFormat="1" applyFont="1" applyFill="1" applyBorder="1"/>
    <xf numFmtId="0" fontId="9" fillId="2" borderId="0" xfId="0" applyFont="1" applyFill="1" applyAlignment="1">
      <alignment vertical="center" wrapText="1"/>
    </xf>
    <xf numFmtId="0" fontId="9" fillId="2" borderId="28" xfId="0" applyFont="1" applyFill="1" applyBorder="1"/>
    <xf numFmtId="0" fontId="9" fillId="2" borderId="29" xfId="0" applyFont="1" applyFill="1" applyBorder="1"/>
    <xf numFmtId="0" fontId="9" fillId="2" borderId="30" xfId="0" applyFont="1" applyFill="1" applyBorder="1" applyAlignment="1">
      <alignment horizontal="center"/>
    </xf>
    <xf numFmtId="0" fontId="10" fillId="2" borderId="8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165" fontId="9" fillId="0" borderId="27" xfId="0" applyNumberFormat="1" applyFont="1" applyBorder="1"/>
    <xf numFmtId="165" fontId="9" fillId="0" borderId="21" xfId="0" applyNumberFormat="1" applyFont="1" applyBorder="1"/>
    <xf numFmtId="165" fontId="9" fillId="0" borderId="23" xfId="0" applyNumberFormat="1" applyFont="1" applyBorder="1"/>
    <xf numFmtId="0" fontId="9" fillId="2" borderId="28" xfId="0" applyFont="1" applyFill="1" applyBorder="1" applyAlignment="1">
      <alignment horizontal="left" indent="1"/>
    </xf>
    <xf numFmtId="0" fontId="9" fillId="2" borderId="29" xfId="0" applyFont="1" applyFill="1" applyBorder="1" applyAlignment="1">
      <alignment horizontal="left" indent="1"/>
    </xf>
    <xf numFmtId="165" fontId="9" fillId="2" borderId="31" xfId="0" applyNumberFormat="1" applyFont="1" applyFill="1" applyBorder="1"/>
    <xf numFmtId="165" fontId="9" fillId="2" borderId="32" xfId="0" applyNumberFormat="1" applyFont="1" applyFill="1" applyBorder="1"/>
    <xf numFmtId="165" fontId="9" fillId="2" borderId="33" xfId="0" applyNumberFormat="1" applyFont="1" applyFill="1" applyBorder="1"/>
    <xf numFmtId="0" fontId="10" fillId="2" borderId="27" xfId="0" applyFont="1" applyFill="1" applyBorder="1"/>
    <xf numFmtId="0" fontId="10" fillId="2" borderId="21" xfId="0" applyFont="1" applyFill="1" applyBorder="1"/>
    <xf numFmtId="165" fontId="9" fillId="2" borderId="27" xfId="0" applyNumberFormat="1" applyFont="1" applyFill="1" applyBorder="1"/>
    <xf numFmtId="165" fontId="9" fillId="2" borderId="21" xfId="0" applyNumberFormat="1" applyFont="1" applyFill="1" applyBorder="1"/>
    <xf numFmtId="165" fontId="9" fillId="2" borderId="23" xfId="0" applyNumberFormat="1" applyFont="1" applyFill="1" applyBorder="1"/>
    <xf numFmtId="0" fontId="10" fillId="2" borderId="27" xfId="0" applyFont="1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0" fontId="8" fillId="2" borderId="28" xfId="0" applyFont="1" applyFill="1" applyBorder="1"/>
    <xf numFmtId="0" fontId="8" fillId="2" borderId="29" xfId="0" applyFont="1" applyFill="1" applyBorder="1"/>
    <xf numFmtId="0" fontId="8" fillId="2" borderId="8" xfId="0" applyFont="1" applyFill="1" applyBorder="1"/>
    <xf numFmtId="0" fontId="8" fillId="2" borderId="0" xfId="0" applyFont="1" applyFill="1"/>
    <xf numFmtId="165" fontId="8" fillId="0" borderId="27" xfId="0" applyNumberFormat="1" applyFont="1" applyBorder="1"/>
    <xf numFmtId="165" fontId="8" fillId="0" borderId="21" xfId="0" applyNumberFormat="1" applyFont="1" applyBorder="1"/>
    <xf numFmtId="165" fontId="8" fillId="0" borderId="23" xfId="0" applyNumberFormat="1" applyFont="1" applyBorder="1"/>
    <xf numFmtId="0" fontId="9" fillId="2" borderId="8" xfId="0" applyFont="1" applyFill="1" applyBorder="1" applyAlignment="1">
      <alignment horizontal="left" wrapText="1" indent="1"/>
    </xf>
    <xf numFmtId="0" fontId="9" fillId="2" borderId="0" xfId="0" applyFont="1" applyFill="1" applyAlignment="1">
      <alignment horizontal="left" wrapText="1" indent="1"/>
    </xf>
    <xf numFmtId="0" fontId="8" fillId="2" borderId="34" xfId="0" applyFont="1" applyFill="1" applyBorder="1" applyAlignment="1">
      <alignment wrapText="1"/>
    </xf>
    <xf numFmtId="0" fontId="8" fillId="2" borderId="35" xfId="0" applyFont="1" applyFill="1" applyBorder="1" applyAlignment="1">
      <alignment wrapText="1"/>
    </xf>
    <xf numFmtId="0" fontId="9" fillId="2" borderId="36" xfId="0" applyFont="1" applyFill="1" applyBorder="1" applyAlignment="1">
      <alignment horizontal="center"/>
    </xf>
    <xf numFmtId="164" fontId="8" fillId="0" borderId="37" xfId="0" applyNumberFormat="1" applyFont="1" applyBorder="1"/>
    <xf numFmtId="164" fontId="8" fillId="0" borderId="38" xfId="0" applyNumberFormat="1" applyFont="1" applyBorder="1"/>
    <xf numFmtId="164" fontId="8" fillId="0" borderId="39" xfId="0" applyNumberFormat="1" applyFont="1" applyBorder="1"/>
    <xf numFmtId="0" fontId="26" fillId="2" borderId="0" xfId="0" applyFont="1" applyFill="1"/>
    <xf numFmtId="0" fontId="16" fillId="2" borderId="0" xfId="0" applyFont="1" applyFill="1"/>
    <xf numFmtId="164" fontId="8" fillId="0" borderId="21" xfId="0" applyNumberFormat="1" applyFont="1" applyBorder="1" applyProtection="1">
      <protection locked="0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9" fillId="3" borderId="11" xfId="0" applyNumberFormat="1" applyFont="1" applyFill="1" applyBorder="1" applyAlignment="1" applyProtection="1">
      <alignment horizontal="center"/>
      <protection locked="0"/>
    </xf>
    <xf numFmtId="14" fontId="9" fillId="3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/>
    <xf numFmtId="0" fontId="29" fillId="2" borderId="0" xfId="0" applyFont="1" applyFill="1"/>
    <xf numFmtId="0" fontId="9" fillId="7" borderId="0" xfId="0" applyFont="1" applyFill="1"/>
    <xf numFmtId="0" fontId="9" fillId="7" borderId="0" xfId="0" applyFont="1" applyFill="1" applyAlignment="1">
      <alignment horizontal="center"/>
    </xf>
    <xf numFmtId="0" fontId="29" fillId="7" borderId="0" xfId="0" applyFont="1" applyFill="1"/>
    <xf numFmtId="0" fontId="1" fillId="7" borderId="0" xfId="0" applyFont="1" applyFill="1"/>
    <xf numFmtId="0" fontId="29" fillId="2" borderId="0" xfId="0" applyFont="1" applyFill="1" applyAlignment="1">
      <alignment horizontal="center"/>
    </xf>
    <xf numFmtId="0" fontId="34" fillId="7" borderId="0" xfId="0" applyFont="1" applyFill="1"/>
    <xf numFmtId="0" fontId="33" fillId="2" borderId="0" xfId="0" applyFont="1" applyFill="1"/>
    <xf numFmtId="0" fontId="30" fillId="5" borderId="40" xfId="0" applyFont="1" applyFill="1" applyBorder="1" applyAlignment="1">
      <alignment vertical="center" wrapText="1"/>
    </xf>
    <xf numFmtId="0" fontId="31" fillId="6" borderId="41" xfId="0" applyFont="1" applyFill="1" applyBorder="1" applyAlignment="1">
      <alignment vertical="center" wrapText="1"/>
    </xf>
    <xf numFmtId="0" fontId="32" fillId="6" borderId="41" xfId="0" applyFont="1" applyFill="1" applyBorder="1" applyAlignment="1">
      <alignment vertical="center" wrapText="1"/>
    </xf>
    <xf numFmtId="0" fontId="32" fillId="6" borderId="4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11</xdr:row>
          <xdr:rowOff>0</xdr:rowOff>
        </xdr:from>
        <xdr:to>
          <xdr:col>20</xdr:col>
          <xdr:colOff>274320</xdr:colOff>
          <xdr:row>11</xdr:row>
          <xdr:rowOff>388620</xdr:rowOff>
        </xdr:to>
        <xdr:sp macro="" textlink="">
          <xdr:nvSpPr>
            <xdr:cNvPr id="1027" name="Combo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11</xdr:row>
          <xdr:rowOff>22860</xdr:rowOff>
        </xdr:from>
        <xdr:to>
          <xdr:col>8</xdr:col>
          <xdr:colOff>640080</xdr:colOff>
          <xdr:row>11</xdr:row>
          <xdr:rowOff>373380</xdr:rowOff>
        </xdr:to>
        <xdr:sp macro="" textlink="">
          <xdr:nvSpPr>
            <xdr:cNvPr id="1028" name="Combo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121920</xdr:colOff>
      <xdr:row>1</xdr:row>
      <xdr:rowOff>121921</xdr:rowOff>
    </xdr:from>
    <xdr:to>
      <xdr:col>1</xdr:col>
      <xdr:colOff>693420</xdr:colOff>
      <xdr:row>5</xdr:row>
      <xdr:rowOff>175261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76E694-EB92-409C-8E43-08B84521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" y="251461"/>
          <a:ext cx="571500" cy="777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A27AF-C5D9-4170-9C14-A3D87C699E78}">
  <sheetPr codeName="Sheet1"/>
  <dimension ref="A2:V147"/>
  <sheetViews>
    <sheetView tabSelected="1" topLeftCell="A6" workbookViewId="0">
      <selection activeCell="E20" sqref="E20"/>
    </sheetView>
  </sheetViews>
  <sheetFormatPr defaultColWidth="9.109375" defaultRowHeight="10.199999999999999" x14ac:dyDescent="0.2"/>
  <cols>
    <col min="1" max="1" width="5.33203125" style="130" customWidth="1"/>
    <col min="2" max="2" width="10.77734375" style="130" customWidth="1"/>
    <col min="3" max="3" width="53.77734375" style="130" customWidth="1"/>
    <col min="4" max="4" width="1.44140625" style="130" customWidth="1"/>
    <col min="5" max="5" width="3.6640625" style="131" customWidth="1"/>
    <col min="6" max="6" width="8.44140625" style="131" customWidth="1"/>
    <col min="7" max="7" width="7.21875" style="130" customWidth="1"/>
    <col min="8" max="9" width="9.44140625" style="130" customWidth="1"/>
    <col min="10" max="20" width="6.5546875" style="130" customWidth="1"/>
    <col min="21" max="21" width="4.44140625" style="130" customWidth="1"/>
    <col min="22" max="22" width="2.44140625" style="130" customWidth="1"/>
    <col min="23" max="16384" width="9.109375" style="130"/>
  </cols>
  <sheetData>
    <row r="2" spans="1:22" s="132" customFormat="1" x14ac:dyDescent="0.2">
      <c r="A2" s="135" t="s">
        <v>117</v>
      </c>
      <c r="B2" s="136" t="s">
        <v>116</v>
      </c>
      <c r="C2" s="136" t="s">
        <v>116</v>
      </c>
      <c r="D2" s="129"/>
      <c r="E2" s="134"/>
      <c r="F2" s="134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s="132" customFormat="1" ht="13.8" customHeight="1" x14ac:dyDescent="0.2">
      <c r="B3" s="136" t="s">
        <v>116</v>
      </c>
      <c r="C3" s="137" t="s">
        <v>118</v>
      </c>
      <c r="D3" s="129"/>
      <c r="E3" s="134"/>
      <c r="F3" s="134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132" customFormat="1" ht="17.399999999999999" customHeight="1" x14ac:dyDescent="0.2">
      <c r="B4" s="136" t="s">
        <v>116</v>
      </c>
      <c r="C4" s="138" t="s">
        <v>119</v>
      </c>
      <c r="D4" s="129"/>
      <c r="E4" s="134"/>
      <c r="F4" s="134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22" s="132" customFormat="1" ht="15.6" customHeight="1" x14ac:dyDescent="0.2">
      <c r="B5" s="136" t="s">
        <v>116</v>
      </c>
      <c r="C5" s="139" t="s">
        <v>120</v>
      </c>
      <c r="D5" s="129"/>
      <c r="E5" s="134"/>
      <c r="F5" s="134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2" s="132" customFormat="1" ht="15.6" customHeight="1" x14ac:dyDescent="0.2">
      <c r="B6" s="136" t="s">
        <v>116</v>
      </c>
      <c r="C6" s="140" t="s">
        <v>121</v>
      </c>
      <c r="D6" s="129"/>
      <c r="E6" s="134"/>
      <c r="F6" s="134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22" s="132" customFormat="1" x14ac:dyDescent="0.2">
      <c r="B7" s="136" t="s">
        <v>116</v>
      </c>
      <c r="C7" s="129"/>
      <c r="D7" s="129"/>
      <c r="E7" s="134"/>
      <c r="F7" s="134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</row>
    <row r="8" spans="1:22" s="132" customFormat="1" x14ac:dyDescent="0.2">
      <c r="B8" s="129"/>
      <c r="C8" s="129"/>
      <c r="D8" s="129"/>
      <c r="E8" s="134"/>
      <c r="F8" s="134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22" s="133" customFormat="1" ht="18" customHeight="1" x14ac:dyDescent="0.3">
      <c r="B9" s="1"/>
      <c r="C9" s="114" t="s">
        <v>0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"/>
    </row>
    <row r="10" spans="1:22" s="133" customFormat="1" ht="16.8" customHeight="1" x14ac:dyDescent="0.3">
      <c r="B10" s="1"/>
      <c r="C10" s="115" t="s">
        <v>1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"/>
    </row>
    <row r="11" spans="1:22" s="133" customFormat="1" ht="13.8" customHeight="1" x14ac:dyDescent="0.3">
      <c r="B11" s="1"/>
      <c r="C11" s="2"/>
      <c r="D11" s="2"/>
      <c r="E11" s="2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2.549999999999997" customHeight="1" x14ac:dyDescent="0.3">
      <c r="B12" s="1"/>
      <c r="C12" s="116" t="s">
        <v>2</v>
      </c>
      <c r="D12" s="3"/>
      <c r="E12" s="119" t="s">
        <v>3</v>
      </c>
      <c r="F12" s="4" t="s">
        <v>4</v>
      </c>
      <c r="G12" s="122" t="s">
        <v>5</v>
      </c>
      <c r="H12" s="123"/>
      <c r="I12" s="124"/>
      <c r="J12" s="122" t="s">
        <v>6</v>
      </c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5"/>
      <c r="V12" s="1"/>
    </row>
    <row r="13" spans="1:22" ht="13.8" x14ac:dyDescent="0.3">
      <c r="B13" s="1"/>
      <c r="C13" s="117"/>
      <c r="D13" s="5"/>
      <c r="E13" s="120"/>
      <c r="F13" s="6"/>
      <c r="G13" s="7"/>
      <c r="H13" s="7"/>
      <c r="I13" s="7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7"/>
      <c r="V13" s="1"/>
    </row>
    <row r="14" spans="1:22" ht="29.55" customHeight="1" x14ac:dyDescent="0.3">
      <c r="B14" s="1"/>
      <c r="C14" s="118"/>
      <c r="D14" s="8"/>
      <c r="E14" s="121"/>
      <c r="F14" s="9" t="s">
        <v>7</v>
      </c>
      <c r="G14" s="10" t="s">
        <v>8</v>
      </c>
      <c r="H14" s="9" t="s">
        <v>9</v>
      </c>
      <c r="I14" s="11" t="s">
        <v>10</v>
      </c>
      <c r="J14" s="9" t="s">
        <v>11</v>
      </c>
      <c r="K14" s="9" t="s">
        <v>12</v>
      </c>
      <c r="L14" s="9" t="s">
        <v>13</v>
      </c>
      <c r="M14" s="9" t="s">
        <v>14</v>
      </c>
      <c r="N14" s="9" t="s">
        <v>15</v>
      </c>
      <c r="O14" s="9" t="s">
        <v>16</v>
      </c>
      <c r="P14" s="9" t="s">
        <v>17</v>
      </c>
      <c r="Q14" s="9" t="s">
        <v>18</v>
      </c>
      <c r="R14" s="9" t="s">
        <v>19</v>
      </c>
      <c r="S14" s="9" t="s">
        <v>20</v>
      </c>
      <c r="T14" s="9" t="s">
        <v>21</v>
      </c>
      <c r="U14" s="12" t="s">
        <v>22</v>
      </c>
      <c r="V14" s="1"/>
    </row>
    <row r="15" spans="1:22" ht="11.25" customHeight="1" x14ac:dyDescent="0.3">
      <c r="B15" s="1"/>
      <c r="C15" s="13" t="s">
        <v>23</v>
      </c>
      <c r="D15" s="14"/>
      <c r="E15" s="15">
        <v>1</v>
      </c>
      <c r="F15" s="16"/>
      <c r="G15" s="17"/>
      <c r="H15" s="18"/>
      <c r="I15" s="18"/>
      <c r="J15" s="18"/>
      <c r="K15" s="18"/>
      <c r="L15" s="18"/>
      <c r="M15" s="19"/>
      <c r="N15" s="19"/>
      <c r="O15" s="19"/>
      <c r="P15" s="19"/>
      <c r="Q15" s="19"/>
      <c r="R15" s="19"/>
      <c r="S15" s="19"/>
      <c r="T15" s="19"/>
      <c r="U15" s="20"/>
      <c r="V15" s="1"/>
    </row>
    <row r="16" spans="1:22" ht="18" customHeight="1" x14ac:dyDescent="0.3">
      <c r="B16" s="1"/>
      <c r="C16" s="21" t="s">
        <v>24</v>
      </c>
      <c r="D16" s="22"/>
      <c r="E16" s="23"/>
      <c r="F16" s="16"/>
      <c r="G16" s="24"/>
      <c r="H16" s="25"/>
      <c r="I16" s="25"/>
      <c r="J16" s="25"/>
      <c r="K16" s="25"/>
      <c r="L16" s="25"/>
      <c r="M16" s="19"/>
      <c r="N16" s="19"/>
      <c r="O16" s="19"/>
      <c r="P16" s="19"/>
      <c r="Q16" s="19"/>
      <c r="R16" s="19"/>
      <c r="S16" s="19"/>
      <c r="T16" s="19"/>
      <c r="U16" s="20"/>
      <c r="V16" s="1"/>
    </row>
    <row r="17" spans="2:22" ht="19.8" customHeight="1" x14ac:dyDescent="0.3">
      <c r="B17" s="1"/>
      <c r="C17" s="26" t="s">
        <v>25</v>
      </c>
      <c r="D17" s="27"/>
      <c r="E17" s="28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  <c r="V17" s="1"/>
    </row>
    <row r="18" spans="2:22" ht="18" customHeight="1" x14ac:dyDescent="0.3">
      <c r="B18" s="1"/>
      <c r="C18" s="26" t="s">
        <v>26</v>
      </c>
      <c r="D18" s="27"/>
      <c r="E18" s="28"/>
      <c r="F18" s="3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1"/>
    </row>
    <row r="19" spans="2:22" ht="11.25" customHeight="1" x14ac:dyDescent="0.3">
      <c r="B19" s="1"/>
      <c r="C19" s="26" t="s">
        <v>27</v>
      </c>
      <c r="D19" s="27"/>
      <c r="E19" s="28">
        <v>2</v>
      </c>
      <c r="F19" s="32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1"/>
    </row>
    <row r="20" spans="2:22" ht="11.25" customHeight="1" x14ac:dyDescent="0.3">
      <c r="B20" s="1"/>
      <c r="C20" s="26" t="s">
        <v>28</v>
      </c>
      <c r="D20" s="27"/>
      <c r="E20" s="28">
        <v>4</v>
      </c>
      <c r="F20" s="3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1"/>
    </row>
    <row r="21" spans="2:22" ht="11.25" customHeight="1" x14ac:dyDescent="0.3">
      <c r="B21" s="1"/>
      <c r="C21" s="35" t="s">
        <v>29</v>
      </c>
      <c r="D21" s="36"/>
      <c r="E21" s="28"/>
      <c r="F21" s="37">
        <f>SUM(F17:F20)</f>
        <v>0</v>
      </c>
      <c r="G21" s="38">
        <f>SUM(G17:G20)</f>
        <v>0</v>
      </c>
      <c r="H21" s="113">
        <f>SUM(H17:H20)</f>
        <v>0</v>
      </c>
      <c r="I21" s="38">
        <f>SUM(I17:I20)</f>
        <v>0</v>
      </c>
      <c r="J21" s="38">
        <f t="shared" ref="J21:U21" si="0">SUM(J17:J20)</f>
        <v>0</v>
      </c>
      <c r="K21" s="38">
        <f t="shared" si="0"/>
        <v>0</v>
      </c>
      <c r="L21" s="38">
        <f t="shared" si="0"/>
        <v>0</v>
      </c>
      <c r="M21" s="38">
        <f t="shared" si="0"/>
        <v>0</v>
      </c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  <c r="S21" s="38">
        <f t="shared" si="0"/>
        <v>0</v>
      </c>
      <c r="T21" s="38">
        <f t="shared" si="0"/>
        <v>0</v>
      </c>
      <c r="U21" s="39">
        <f t="shared" si="0"/>
        <v>0</v>
      </c>
      <c r="V21" s="1"/>
    </row>
    <row r="22" spans="2:22" ht="11.25" customHeight="1" x14ac:dyDescent="0.3">
      <c r="B22" s="1"/>
      <c r="C22" s="26" t="s">
        <v>30</v>
      </c>
      <c r="D22" s="27"/>
      <c r="E22" s="28">
        <v>3</v>
      </c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1"/>
    </row>
    <row r="23" spans="2:22" ht="11.25" customHeight="1" x14ac:dyDescent="0.3">
      <c r="B23" s="1"/>
      <c r="C23" s="26" t="s">
        <v>31</v>
      </c>
      <c r="D23" s="27"/>
      <c r="E23" s="28">
        <f>E20</f>
        <v>4</v>
      </c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1"/>
    </row>
    <row r="24" spans="2:22" ht="11.25" customHeight="1" x14ac:dyDescent="0.3">
      <c r="B24" s="1"/>
      <c r="C24" s="26" t="s">
        <v>32</v>
      </c>
      <c r="D24" s="27"/>
      <c r="E24" s="28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1"/>
    </row>
    <row r="25" spans="2:22" ht="11.25" customHeight="1" x14ac:dyDescent="0.3">
      <c r="B25" s="1"/>
      <c r="C25" s="35" t="s">
        <v>33</v>
      </c>
      <c r="D25" s="36"/>
      <c r="E25" s="28"/>
      <c r="F25" s="40">
        <f>SUM(F22:F24)</f>
        <v>0</v>
      </c>
      <c r="G25" s="41">
        <f>SUM(G22:G24)</f>
        <v>0</v>
      </c>
      <c r="H25" s="41">
        <f>SUM(H22:H24)</f>
        <v>0</v>
      </c>
      <c r="I25" s="41">
        <f>SUM(I22:I24)</f>
        <v>0</v>
      </c>
      <c r="J25" s="41">
        <f t="shared" ref="J25:U25" si="1">SUM(J22:J24)</f>
        <v>0</v>
      </c>
      <c r="K25" s="41">
        <f t="shared" si="1"/>
        <v>0</v>
      </c>
      <c r="L25" s="41">
        <f t="shared" si="1"/>
        <v>0</v>
      </c>
      <c r="M25" s="41">
        <f t="shared" si="1"/>
        <v>0</v>
      </c>
      <c r="N25" s="41">
        <f t="shared" si="1"/>
        <v>0</v>
      </c>
      <c r="O25" s="41">
        <f t="shared" si="1"/>
        <v>0</v>
      </c>
      <c r="P25" s="41">
        <f t="shared" si="1"/>
        <v>0</v>
      </c>
      <c r="Q25" s="41">
        <f t="shared" si="1"/>
        <v>0</v>
      </c>
      <c r="R25" s="41">
        <f t="shared" si="1"/>
        <v>0</v>
      </c>
      <c r="S25" s="41">
        <f t="shared" si="1"/>
        <v>0</v>
      </c>
      <c r="T25" s="41">
        <f t="shared" si="1"/>
        <v>0</v>
      </c>
      <c r="U25" s="42">
        <f t="shared" si="1"/>
        <v>0</v>
      </c>
      <c r="V25" s="1"/>
    </row>
    <row r="26" spans="2:22" ht="11.25" customHeight="1" x14ac:dyDescent="0.3">
      <c r="B26" s="1"/>
      <c r="C26" s="43" t="s">
        <v>34</v>
      </c>
      <c r="D26" s="44"/>
      <c r="E26" s="28">
        <v>5</v>
      </c>
      <c r="F26" s="40">
        <f>F21+F25</f>
        <v>0</v>
      </c>
      <c r="G26" s="41">
        <f>G21+G25</f>
        <v>0</v>
      </c>
      <c r="H26" s="41">
        <f>H21+H25</f>
        <v>0</v>
      </c>
      <c r="I26" s="41">
        <f>I21+I25</f>
        <v>0</v>
      </c>
      <c r="J26" s="41">
        <f t="shared" ref="J26:U26" si="2">J21+J25</f>
        <v>0</v>
      </c>
      <c r="K26" s="41">
        <f t="shared" si="2"/>
        <v>0</v>
      </c>
      <c r="L26" s="41">
        <f t="shared" si="2"/>
        <v>0</v>
      </c>
      <c r="M26" s="41">
        <f t="shared" si="2"/>
        <v>0</v>
      </c>
      <c r="N26" s="41">
        <f t="shared" si="2"/>
        <v>0</v>
      </c>
      <c r="O26" s="41">
        <f t="shared" si="2"/>
        <v>0</v>
      </c>
      <c r="P26" s="41">
        <f t="shared" si="2"/>
        <v>0</v>
      </c>
      <c r="Q26" s="41">
        <f t="shared" si="2"/>
        <v>0</v>
      </c>
      <c r="R26" s="41">
        <f t="shared" si="2"/>
        <v>0</v>
      </c>
      <c r="S26" s="41">
        <f t="shared" si="2"/>
        <v>0</v>
      </c>
      <c r="T26" s="41">
        <f t="shared" si="2"/>
        <v>0</v>
      </c>
      <c r="U26" s="42">
        <f t="shared" si="2"/>
        <v>0</v>
      </c>
      <c r="V26" s="1"/>
    </row>
    <row r="27" spans="2:22" ht="14.55" customHeight="1" x14ac:dyDescent="0.3">
      <c r="B27" s="1"/>
      <c r="C27" s="45" t="s">
        <v>35</v>
      </c>
      <c r="D27" s="46"/>
      <c r="E27" s="28"/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2"/>
      <c r="V27" s="1"/>
    </row>
    <row r="28" spans="2:22" ht="11.25" customHeight="1" x14ac:dyDescent="0.3">
      <c r="B28" s="1"/>
      <c r="C28" s="47" t="s">
        <v>36</v>
      </c>
      <c r="D28" s="48"/>
      <c r="E28" s="28"/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1"/>
    </row>
    <row r="29" spans="2:22" ht="11.25" customHeight="1" x14ac:dyDescent="0.3">
      <c r="B29" s="1"/>
      <c r="C29" s="47" t="s">
        <v>37</v>
      </c>
      <c r="D29" s="48"/>
      <c r="E29" s="28"/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1"/>
    </row>
    <row r="30" spans="2:22" ht="11.25" customHeight="1" x14ac:dyDescent="0.3">
      <c r="B30" s="1"/>
      <c r="C30" s="47" t="s">
        <v>38</v>
      </c>
      <c r="D30" s="48"/>
      <c r="E30" s="28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1"/>
    </row>
    <row r="31" spans="2:22" ht="11.25" customHeight="1" x14ac:dyDescent="0.3">
      <c r="B31" s="1"/>
      <c r="C31" s="47" t="s">
        <v>39</v>
      </c>
      <c r="D31" s="48"/>
      <c r="E31" s="28"/>
      <c r="F31" s="49">
        <f>F24</f>
        <v>0</v>
      </c>
      <c r="G31" s="50">
        <f t="shared" ref="G31:U31" si="3">G24</f>
        <v>0</v>
      </c>
      <c r="H31" s="50">
        <f t="shared" si="3"/>
        <v>0</v>
      </c>
      <c r="I31" s="50">
        <f t="shared" si="3"/>
        <v>0</v>
      </c>
      <c r="J31" s="50">
        <f t="shared" si="3"/>
        <v>0</v>
      </c>
      <c r="K31" s="50">
        <f t="shared" si="3"/>
        <v>0</v>
      </c>
      <c r="L31" s="50">
        <f t="shared" si="3"/>
        <v>0</v>
      </c>
      <c r="M31" s="50">
        <f t="shared" si="3"/>
        <v>0</v>
      </c>
      <c r="N31" s="50">
        <f t="shared" si="3"/>
        <v>0</v>
      </c>
      <c r="O31" s="50">
        <f t="shared" si="3"/>
        <v>0</v>
      </c>
      <c r="P31" s="50">
        <f t="shared" si="3"/>
        <v>0</v>
      </c>
      <c r="Q31" s="50">
        <f t="shared" si="3"/>
        <v>0</v>
      </c>
      <c r="R31" s="50">
        <f t="shared" si="3"/>
        <v>0</v>
      </c>
      <c r="S31" s="50">
        <f t="shared" si="3"/>
        <v>0</v>
      </c>
      <c r="T31" s="50">
        <f t="shared" si="3"/>
        <v>0</v>
      </c>
      <c r="U31" s="51">
        <f t="shared" si="3"/>
        <v>0</v>
      </c>
      <c r="V31" s="1"/>
    </row>
    <row r="32" spans="2:22" ht="11.25" customHeight="1" x14ac:dyDescent="0.3">
      <c r="B32" s="1"/>
      <c r="C32" s="52" t="str">
        <f>$C$26</f>
        <v xml:space="preserve">Total number of registered indigent households </v>
      </c>
      <c r="D32" s="53"/>
      <c r="E32" s="28">
        <v>10</v>
      </c>
      <c r="F32" s="40">
        <f>SUM(F28:F31)</f>
        <v>0</v>
      </c>
      <c r="G32" s="41">
        <f t="shared" ref="G32:U32" si="4">SUM(G28:G31)</f>
        <v>0</v>
      </c>
      <c r="H32" s="41">
        <f t="shared" si="4"/>
        <v>0</v>
      </c>
      <c r="I32" s="41">
        <f t="shared" si="4"/>
        <v>0</v>
      </c>
      <c r="J32" s="41">
        <f t="shared" si="4"/>
        <v>0</v>
      </c>
      <c r="K32" s="41">
        <f t="shared" si="4"/>
        <v>0</v>
      </c>
      <c r="L32" s="41">
        <f t="shared" si="4"/>
        <v>0</v>
      </c>
      <c r="M32" s="41">
        <f t="shared" si="4"/>
        <v>0</v>
      </c>
      <c r="N32" s="41">
        <f t="shared" si="4"/>
        <v>0</v>
      </c>
      <c r="O32" s="41">
        <f t="shared" si="4"/>
        <v>0</v>
      </c>
      <c r="P32" s="41">
        <f t="shared" si="4"/>
        <v>0</v>
      </c>
      <c r="Q32" s="41">
        <f t="shared" si="4"/>
        <v>0</v>
      </c>
      <c r="R32" s="41">
        <f t="shared" si="4"/>
        <v>0</v>
      </c>
      <c r="S32" s="41">
        <f t="shared" si="4"/>
        <v>0</v>
      </c>
      <c r="T32" s="41">
        <f t="shared" si="4"/>
        <v>0</v>
      </c>
      <c r="U32" s="42">
        <f t="shared" si="4"/>
        <v>0</v>
      </c>
      <c r="V32" s="1"/>
    </row>
    <row r="33" spans="2:22" ht="15" customHeight="1" x14ac:dyDescent="0.3">
      <c r="B33" s="1"/>
      <c r="C33" s="45" t="s">
        <v>40</v>
      </c>
      <c r="D33" s="46"/>
      <c r="E33" s="28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2"/>
      <c r="V33" s="1"/>
    </row>
    <row r="34" spans="2:22" ht="32.4" customHeight="1" x14ac:dyDescent="0.3">
      <c r="B34" s="1"/>
      <c r="C34" s="54" t="s">
        <v>41</v>
      </c>
      <c r="D34" s="55"/>
      <c r="E34" s="28"/>
      <c r="F34" s="32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1"/>
    </row>
    <row r="35" spans="2:22" ht="10.8" customHeight="1" x14ac:dyDescent="0.3">
      <c r="B35" s="1"/>
      <c r="C35" s="47" t="s">
        <v>42</v>
      </c>
      <c r="D35" s="48"/>
      <c r="E35" s="28"/>
      <c r="F35" s="56">
        <f>F30</f>
        <v>0</v>
      </c>
      <c r="G35" s="57">
        <f>G30</f>
        <v>0</v>
      </c>
      <c r="H35" s="57">
        <f>H30</f>
        <v>0</v>
      </c>
      <c r="I35" s="57">
        <f>I30</f>
        <v>0</v>
      </c>
      <c r="J35" s="57">
        <f t="shared" ref="J35:U35" si="5">J30</f>
        <v>0</v>
      </c>
      <c r="K35" s="57">
        <f t="shared" si="5"/>
        <v>0</v>
      </c>
      <c r="L35" s="57">
        <f t="shared" si="5"/>
        <v>0</v>
      </c>
      <c r="M35" s="57">
        <f t="shared" si="5"/>
        <v>0</v>
      </c>
      <c r="N35" s="57">
        <f t="shared" si="5"/>
        <v>0</v>
      </c>
      <c r="O35" s="57">
        <f t="shared" si="5"/>
        <v>0</v>
      </c>
      <c r="P35" s="57">
        <f t="shared" si="5"/>
        <v>0</v>
      </c>
      <c r="Q35" s="57">
        <f t="shared" si="5"/>
        <v>0</v>
      </c>
      <c r="R35" s="57">
        <f t="shared" si="5"/>
        <v>0</v>
      </c>
      <c r="S35" s="57">
        <f t="shared" si="5"/>
        <v>0</v>
      </c>
      <c r="T35" s="57">
        <f t="shared" si="5"/>
        <v>0</v>
      </c>
      <c r="U35" s="58">
        <f t="shared" si="5"/>
        <v>0</v>
      </c>
      <c r="V35" s="1"/>
    </row>
    <row r="36" spans="2:22" ht="11.25" customHeight="1" x14ac:dyDescent="0.3">
      <c r="B36" s="1"/>
      <c r="C36" s="52" t="s">
        <v>43</v>
      </c>
      <c r="D36" s="53"/>
      <c r="E36" s="28"/>
      <c r="F36" s="40">
        <f>SUM(F34:F35)</f>
        <v>0</v>
      </c>
      <c r="G36" s="41">
        <f>SUM(G34:G35)</f>
        <v>0</v>
      </c>
      <c r="H36" s="41">
        <f t="shared" ref="H36:U36" si="6">H35+H34</f>
        <v>0</v>
      </c>
      <c r="I36" s="41">
        <f t="shared" si="6"/>
        <v>0</v>
      </c>
      <c r="J36" s="41">
        <f t="shared" si="6"/>
        <v>0</v>
      </c>
      <c r="K36" s="41">
        <f t="shared" si="6"/>
        <v>0</v>
      </c>
      <c r="L36" s="41">
        <f t="shared" si="6"/>
        <v>0</v>
      </c>
      <c r="M36" s="41">
        <f t="shared" si="6"/>
        <v>0</v>
      </c>
      <c r="N36" s="41">
        <f t="shared" si="6"/>
        <v>0</v>
      </c>
      <c r="O36" s="41">
        <f t="shared" si="6"/>
        <v>0</v>
      </c>
      <c r="P36" s="41">
        <f t="shared" si="6"/>
        <v>0</v>
      </c>
      <c r="Q36" s="41">
        <f t="shared" si="6"/>
        <v>0</v>
      </c>
      <c r="R36" s="41">
        <f t="shared" si="6"/>
        <v>0</v>
      </c>
      <c r="S36" s="41">
        <f t="shared" si="6"/>
        <v>0</v>
      </c>
      <c r="T36" s="41">
        <f t="shared" si="6"/>
        <v>0</v>
      </c>
      <c r="U36" s="42">
        <f t="shared" si="6"/>
        <v>0</v>
      </c>
      <c r="V36" s="1"/>
    </row>
    <row r="37" spans="2:22" ht="4.8" customHeight="1" x14ac:dyDescent="0.3">
      <c r="B37" s="1"/>
      <c r="C37" s="52"/>
      <c r="D37" s="53"/>
      <c r="E37" s="28"/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2"/>
      <c r="V37" s="1"/>
    </row>
    <row r="38" spans="2:22" ht="20.55" customHeight="1" x14ac:dyDescent="0.3">
      <c r="B38" s="1"/>
      <c r="C38" s="59" t="s">
        <v>44</v>
      </c>
      <c r="D38" s="60"/>
      <c r="E38" s="28">
        <v>11</v>
      </c>
      <c r="F38" s="32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1"/>
    </row>
    <row r="39" spans="2:22" ht="22.2" customHeight="1" x14ac:dyDescent="0.3">
      <c r="B39" s="1"/>
      <c r="C39" s="59"/>
      <c r="D39" s="60"/>
      <c r="E39" s="28"/>
      <c r="F39" s="61" t="str">
        <f>IF(F38&gt;F36,"Error - row 31 cannot exceed row29","")</f>
        <v/>
      </c>
      <c r="G39" s="62" t="str">
        <f>IF(G38&gt;G36,"Error - row 31 cannot exceed row29","")</f>
        <v/>
      </c>
      <c r="H39" s="62" t="str">
        <f t="shared" ref="H39:U39" si="7">IF(H38&gt;H36,"Error - row 31 cannot exceed row29","")</f>
        <v/>
      </c>
      <c r="I39" s="62" t="str">
        <f t="shared" si="7"/>
        <v/>
      </c>
      <c r="J39" s="62" t="str">
        <f t="shared" si="7"/>
        <v/>
      </c>
      <c r="K39" s="62" t="str">
        <f t="shared" si="7"/>
        <v/>
      </c>
      <c r="L39" s="62" t="str">
        <f t="shared" si="7"/>
        <v/>
      </c>
      <c r="M39" s="62" t="str">
        <f t="shared" si="7"/>
        <v/>
      </c>
      <c r="N39" s="62" t="str">
        <f t="shared" si="7"/>
        <v/>
      </c>
      <c r="O39" s="62" t="str">
        <f t="shared" si="7"/>
        <v/>
      </c>
      <c r="P39" s="62" t="str">
        <f t="shared" si="7"/>
        <v/>
      </c>
      <c r="Q39" s="62" t="str">
        <f t="shared" si="7"/>
        <v/>
      </c>
      <c r="R39" s="62" t="str">
        <f t="shared" si="7"/>
        <v/>
      </c>
      <c r="S39" s="62" t="str">
        <f t="shared" si="7"/>
        <v/>
      </c>
      <c r="T39" s="62" t="str">
        <f t="shared" si="7"/>
        <v/>
      </c>
      <c r="U39" s="63" t="str">
        <f t="shared" si="7"/>
        <v/>
      </c>
      <c r="V39" s="1"/>
    </row>
    <row r="40" spans="2:22" ht="15.75" customHeight="1" x14ac:dyDescent="0.3">
      <c r="B40" s="1"/>
      <c r="C40" s="21" t="s">
        <v>45</v>
      </c>
      <c r="D40" s="22"/>
      <c r="E40" s="28"/>
      <c r="F40" s="64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6"/>
      <c r="V40" s="1"/>
    </row>
    <row r="41" spans="2:22" ht="11.25" customHeight="1" x14ac:dyDescent="0.3">
      <c r="B41" s="1"/>
      <c r="C41" s="26" t="s">
        <v>46</v>
      </c>
      <c r="D41" s="27"/>
      <c r="E41" s="28"/>
      <c r="F41" s="32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1"/>
    </row>
    <row r="42" spans="2:22" ht="11.25" customHeight="1" x14ac:dyDescent="0.3">
      <c r="B42" s="1"/>
      <c r="C42" s="26" t="s">
        <v>47</v>
      </c>
      <c r="D42" s="27"/>
      <c r="E42" s="28"/>
      <c r="F42" s="32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1"/>
    </row>
    <row r="43" spans="2:22" ht="11.25" customHeight="1" x14ac:dyDescent="0.3">
      <c r="B43" s="1"/>
      <c r="C43" s="67" t="str">
        <f>$C$21</f>
        <v>Total no. of Indigent HH's receiving Minimum Service Level and Above sub-total</v>
      </c>
      <c r="D43" s="68"/>
      <c r="E43" s="28"/>
      <c r="F43" s="37">
        <f>SUM(F41:F42)</f>
        <v>0</v>
      </c>
      <c r="G43" s="38">
        <f>SUM(G41:G42)</f>
        <v>0</v>
      </c>
      <c r="H43" s="38">
        <f>SUM(H41:H42)</f>
        <v>0</v>
      </c>
      <c r="I43" s="38">
        <f>SUM(I41:I42)</f>
        <v>0</v>
      </c>
      <c r="J43" s="38">
        <f t="shared" ref="J43:U43" si="8">SUM(J41:J42)</f>
        <v>0</v>
      </c>
      <c r="K43" s="38">
        <f t="shared" si="8"/>
        <v>0</v>
      </c>
      <c r="L43" s="38">
        <f t="shared" si="8"/>
        <v>0</v>
      </c>
      <c r="M43" s="38">
        <f t="shared" si="8"/>
        <v>0</v>
      </c>
      <c r="N43" s="38">
        <f t="shared" si="8"/>
        <v>0</v>
      </c>
      <c r="O43" s="38">
        <f t="shared" si="8"/>
        <v>0</v>
      </c>
      <c r="P43" s="38">
        <f t="shared" si="8"/>
        <v>0</v>
      </c>
      <c r="Q43" s="38">
        <f t="shared" si="8"/>
        <v>0</v>
      </c>
      <c r="R43" s="38">
        <f t="shared" si="8"/>
        <v>0</v>
      </c>
      <c r="S43" s="38">
        <f t="shared" si="8"/>
        <v>0</v>
      </c>
      <c r="T43" s="38">
        <f t="shared" si="8"/>
        <v>0</v>
      </c>
      <c r="U43" s="39">
        <f t="shared" si="8"/>
        <v>0</v>
      </c>
      <c r="V43" s="1"/>
    </row>
    <row r="44" spans="2:22" ht="11.25" customHeight="1" x14ac:dyDescent="0.3">
      <c r="B44" s="1"/>
      <c r="C44" s="26" t="s">
        <v>48</v>
      </c>
      <c r="D44" s="27"/>
      <c r="E44" s="28"/>
      <c r="F44" s="32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1"/>
    </row>
    <row r="45" spans="2:22" ht="11.25" customHeight="1" x14ac:dyDescent="0.3">
      <c r="B45" s="1"/>
      <c r="C45" s="26" t="s">
        <v>49</v>
      </c>
      <c r="D45" s="27"/>
      <c r="E45" s="28"/>
      <c r="F45" s="32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1"/>
    </row>
    <row r="46" spans="2:22" ht="11.25" customHeight="1" x14ac:dyDescent="0.3">
      <c r="B46" s="1"/>
      <c r="C46" s="26" t="s">
        <v>50</v>
      </c>
      <c r="D46" s="27"/>
      <c r="E46" s="28"/>
      <c r="F46" s="32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1"/>
    </row>
    <row r="47" spans="2:22" ht="11.25" customHeight="1" x14ac:dyDescent="0.3">
      <c r="B47" s="1"/>
      <c r="C47" s="35" t="str">
        <f>$C$25</f>
        <v>Total no. of Indigent HH's receiving - Below Minimum Service Level sub-total</v>
      </c>
      <c r="D47" s="36"/>
      <c r="E47" s="28"/>
      <c r="F47" s="40">
        <f>SUM(F44:F46)</f>
        <v>0</v>
      </c>
      <c r="G47" s="41">
        <f>SUM(G44:G46)</f>
        <v>0</v>
      </c>
      <c r="H47" s="41">
        <f>SUM(H44:H46)</f>
        <v>0</v>
      </c>
      <c r="I47" s="41">
        <f>SUM(I44:I46)</f>
        <v>0</v>
      </c>
      <c r="J47" s="41">
        <f t="shared" ref="J47:U47" si="9">SUM(J44:J46)</f>
        <v>0</v>
      </c>
      <c r="K47" s="41">
        <f t="shared" si="9"/>
        <v>0</v>
      </c>
      <c r="L47" s="41">
        <f t="shared" si="9"/>
        <v>0</v>
      </c>
      <c r="M47" s="41">
        <f t="shared" si="9"/>
        <v>0</v>
      </c>
      <c r="N47" s="41">
        <f t="shared" si="9"/>
        <v>0</v>
      </c>
      <c r="O47" s="41">
        <f t="shared" si="9"/>
        <v>0</v>
      </c>
      <c r="P47" s="41">
        <f t="shared" si="9"/>
        <v>0</v>
      </c>
      <c r="Q47" s="41">
        <f t="shared" si="9"/>
        <v>0</v>
      </c>
      <c r="R47" s="41">
        <f t="shared" si="9"/>
        <v>0</v>
      </c>
      <c r="S47" s="41">
        <f t="shared" si="9"/>
        <v>0</v>
      </c>
      <c r="T47" s="41">
        <f t="shared" si="9"/>
        <v>0</v>
      </c>
      <c r="U47" s="42">
        <f t="shared" si="9"/>
        <v>0</v>
      </c>
      <c r="V47" s="1"/>
    </row>
    <row r="48" spans="2:22" ht="11.25" customHeight="1" x14ac:dyDescent="0.3">
      <c r="B48" s="1"/>
      <c r="C48" s="52" t="str">
        <f>$C$26</f>
        <v xml:space="preserve">Total number of registered indigent households </v>
      </c>
      <c r="D48" s="53"/>
      <c r="E48" s="28">
        <f>$E$26</f>
        <v>5</v>
      </c>
      <c r="F48" s="40">
        <f>F43+F47</f>
        <v>0</v>
      </c>
      <c r="G48" s="41">
        <f>G43+G47</f>
        <v>0</v>
      </c>
      <c r="H48" s="41">
        <f>H43+H47</f>
        <v>0</v>
      </c>
      <c r="I48" s="41">
        <f>I43+I47</f>
        <v>0</v>
      </c>
      <c r="J48" s="41">
        <f t="shared" ref="J48:U48" si="10">J43+J47</f>
        <v>0</v>
      </c>
      <c r="K48" s="41">
        <f t="shared" si="10"/>
        <v>0</v>
      </c>
      <c r="L48" s="41">
        <f t="shared" si="10"/>
        <v>0</v>
      </c>
      <c r="M48" s="41">
        <f t="shared" si="10"/>
        <v>0</v>
      </c>
      <c r="N48" s="41">
        <f t="shared" si="10"/>
        <v>0</v>
      </c>
      <c r="O48" s="41">
        <f t="shared" si="10"/>
        <v>0</v>
      </c>
      <c r="P48" s="41">
        <f t="shared" si="10"/>
        <v>0</v>
      </c>
      <c r="Q48" s="41">
        <f t="shared" si="10"/>
        <v>0</v>
      </c>
      <c r="R48" s="41">
        <f t="shared" si="10"/>
        <v>0</v>
      </c>
      <c r="S48" s="41">
        <f t="shared" si="10"/>
        <v>0</v>
      </c>
      <c r="T48" s="41">
        <f t="shared" si="10"/>
        <v>0</v>
      </c>
      <c r="U48" s="42">
        <f t="shared" si="10"/>
        <v>0</v>
      </c>
      <c r="V48" s="1"/>
    </row>
    <row r="49" spans="2:22" ht="13.2" customHeight="1" x14ac:dyDescent="0.3">
      <c r="B49" s="1"/>
      <c r="C49" s="45" t="s">
        <v>51</v>
      </c>
      <c r="D49" s="46"/>
      <c r="E49" s="28"/>
      <c r="F49" s="40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2"/>
      <c r="V49" s="1"/>
    </row>
    <row r="50" spans="2:22" ht="11.25" customHeight="1" x14ac:dyDescent="0.3">
      <c r="B50" s="1"/>
      <c r="C50" s="47" t="s">
        <v>52</v>
      </c>
      <c r="D50" s="48"/>
      <c r="E50" s="28"/>
      <c r="F50" s="32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1"/>
    </row>
    <row r="51" spans="2:22" ht="11.25" customHeight="1" x14ac:dyDescent="0.3">
      <c r="B51" s="1"/>
      <c r="C51" s="47" t="s">
        <v>53</v>
      </c>
      <c r="D51" s="48"/>
      <c r="E51" s="28"/>
      <c r="F51" s="32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1"/>
    </row>
    <row r="52" spans="2:22" ht="11.25" customHeight="1" x14ac:dyDescent="0.3">
      <c r="B52" s="1"/>
      <c r="C52" s="47" t="s">
        <v>54</v>
      </c>
      <c r="D52" s="48"/>
      <c r="E52" s="28"/>
      <c r="F52" s="32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1"/>
    </row>
    <row r="53" spans="2:22" ht="11.25" customHeight="1" x14ac:dyDescent="0.3">
      <c r="B53" s="1"/>
      <c r="C53" s="47" t="s">
        <v>55</v>
      </c>
      <c r="D53" s="48"/>
      <c r="E53" s="28"/>
      <c r="F53" s="40">
        <f>F46</f>
        <v>0</v>
      </c>
      <c r="G53" s="41">
        <f t="shared" ref="G53:U53" si="11">G46</f>
        <v>0</v>
      </c>
      <c r="H53" s="41">
        <f t="shared" si="11"/>
        <v>0</v>
      </c>
      <c r="I53" s="41">
        <f t="shared" si="11"/>
        <v>0</v>
      </c>
      <c r="J53" s="41">
        <f t="shared" si="11"/>
        <v>0</v>
      </c>
      <c r="K53" s="41">
        <f t="shared" si="11"/>
        <v>0</v>
      </c>
      <c r="L53" s="41">
        <f t="shared" si="11"/>
        <v>0</v>
      </c>
      <c r="M53" s="41">
        <f t="shared" si="11"/>
        <v>0</v>
      </c>
      <c r="N53" s="41">
        <f t="shared" si="11"/>
        <v>0</v>
      </c>
      <c r="O53" s="41">
        <f t="shared" si="11"/>
        <v>0</v>
      </c>
      <c r="P53" s="41">
        <f t="shared" si="11"/>
        <v>0</v>
      </c>
      <c r="Q53" s="41">
        <f t="shared" si="11"/>
        <v>0</v>
      </c>
      <c r="R53" s="41">
        <f t="shared" si="11"/>
        <v>0</v>
      </c>
      <c r="S53" s="41">
        <f t="shared" si="11"/>
        <v>0</v>
      </c>
      <c r="T53" s="41">
        <f t="shared" si="11"/>
        <v>0</v>
      </c>
      <c r="U53" s="42">
        <f t="shared" si="11"/>
        <v>0</v>
      </c>
      <c r="V53" s="1"/>
    </row>
    <row r="54" spans="2:22" ht="11.25" customHeight="1" x14ac:dyDescent="0.3">
      <c r="B54" s="1"/>
      <c r="C54" s="52" t="str">
        <f>$C$26</f>
        <v xml:space="preserve">Total number of registered indigent households </v>
      </c>
      <c r="D54" s="53"/>
      <c r="E54" s="69">
        <v>12</v>
      </c>
      <c r="F54" s="40">
        <f>SUM(F50:F53)</f>
        <v>0</v>
      </c>
      <c r="G54" s="41">
        <f t="shared" ref="G54:U54" si="12">SUM(G50:G53)</f>
        <v>0</v>
      </c>
      <c r="H54" s="41">
        <f t="shared" si="12"/>
        <v>0</v>
      </c>
      <c r="I54" s="41">
        <f t="shared" si="12"/>
        <v>0</v>
      </c>
      <c r="J54" s="41">
        <f t="shared" si="12"/>
        <v>0</v>
      </c>
      <c r="K54" s="41">
        <f t="shared" si="12"/>
        <v>0</v>
      </c>
      <c r="L54" s="41">
        <f t="shared" si="12"/>
        <v>0</v>
      </c>
      <c r="M54" s="41">
        <f t="shared" si="12"/>
        <v>0</v>
      </c>
      <c r="N54" s="41">
        <f t="shared" si="12"/>
        <v>0</v>
      </c>
      <c r="O54" s="41">
        <f t="shared" si="12"/>
        <v>0</v>
      </c>
      <c r="P54" s="41">
        <f t="shared" si="12"/>
        <v>0</v>
      </c>
      <c r="Q54" s="41">
        <f t="shared" si="12"/>
        <v>0</v>
      </c>
      <c r="R54" s="41">
        <f t="shared" si="12"/>
        <v>0</v>
      </c>
      <c r="S54" s="41">
        <f t="shared" si="12"/>
        <v>0</v>
      </c>
      <c r="T54" s="41">
        <f t="shared" si="12"/>
        <v>0</v>
      </c>
      <c r="U54" s="42">
        <f t="shared" si="12"/>
        <v>0</v>
      </c>
      <c r="V54" s="1"/>
    </row>
    <row r="55" spans="2:22" ht="12" customHeight="1" x14ac:dyDescent="0.3">
      <c r="B55" s="1"/>
      <c r="C55" s="45" t="s">
        <v>56</v>
      </c>
      <c r="D55" s="46"/>
      <c r="E55" s="28"/>
      <c r="F55" s="40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2"/>
      <c r="V55" s="1"/>
    </row>
    <row r="56" spans="2:22" ht="30.6" customHeight="1" x14ac:dyDescent="0.3">
      <c r="B56" s="1"/>
      <c r="C56" s="70" t="s">
        <v>57</v>
      </c>
      <c r="D56" s="71"/>
      <c r="E56" s="28"/>
      <c r="F56" s="32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1"/>
    </row>
    <row r="57" spans="2:22" ht="14.4" customHeight="1" x14ac:dyDescent="0.3">
      <c r="B57" s="1"/>
      <c r="C57" s="47" t="s">
        <v>58</v>
      </c>
      <c r="D57" s="48"/>
      <c r="E57" s="28"/>
      <c r="F57" s="72">
        <f>F52</f>
        <v>0</v>
      </c>
      <c r="G57" s="73">
        <f>G52</f>
        <v>0</v>
      </c>
      <c r="H57" s="73">
        <f>H52</f>
        <v>0</v>
      </c>
      <c r="I57" s="73">
        <f>I52</f>
        <v>0</v>
      </c>
      <c r="J57" s="73">
        <f t="shared" ref="J57:U57" si="13">J52</f>
        <v>0</v>
      </c>
      <c r="K57" s="73">
        <f t="shared" si="13"/>
        <v>0</v>
      </c>
      <c r="L57" s="73">
        <f t="shared" si="13"/>
        <v>0</v>
      </c>
      <c r="M57" s="73">
        <f t="shared" si="13"/>
        <v>0</v>
      </c>
      <c r="N57" s="73">
        <f t="shared" si="13"/>
        <v>0</v>
      </c>
      <c r="O57" s="73">
        <f t="shared" si="13"/>
        <v>0</v>
      </c>
      <c r="P57" s="73">
        <f t="shared" si="13"/>
        <v>0</v>
      </c>
      <c r="Q57" s="73">
        <f t="shared" si="13"/>
        <v>0</v>
      </c>
      <c r="R57" s="73">
        <f t="shared" si="13"/>
        <v>0</v>
      </c>
      <c r="S57" s="73">
        <f t="shared" si="13"/>
        <v>0</v>
      </c>
      <c r="T57" s="73">
        <f t="shared" si="13"/>
        <v>0</v>
      </c>
      <c r="U57" s="74">
        <f t="shared" si="13"/>
        <v>0</v>
      </c>
      <c r="V57" s="1"/>
    </row>
    <row r="58" spans="2:22" ht="11.25" customHeight="1" x14ac:dyDescent="0.3">
      <c r="B58" s="1"/>
      <c r="C58" s="52" t="s">
        <v>59</v>
      </c>
      <c r="D58" s="53"/>
      <c r="E58" s="28"/>
      <c r="F58" s="40">
        <f>F56+F57</f>
        <v>0</v>
      </c>
      <c r="G58" s="41">
        <f>G56+G57</f>
        <v>0</v>
      </c>
      <c r="H58" s="41">
        <f>H56+H57</f>
        <v>0</v>
      </c>
      <c r="I58" s="41">
        <f>I56+I57</f>
        <v>0</v>
      </c>
      <c r="J58" s="41">
        <f t="shared" ref="J58:U58" si="14">J56+J57</f>
        <v>0</v>
      </c>
      <c r="K58" s="41">
        <f t="shared" si="14"/>
        <v>0</v>
      </c>
      <c r="L58" s="41">
        <f t="shared" si="14"/>
        <v>0</v>
      </c>
      <c r="M58" s="41">
        <f t="shared" si="14"/>
        <v>0</v>
      </c>
      <c r="N58" s="41">
        <f t="shared" si="14"/>
        <v>0</v>
      </c>
      <c r="O58" s="41">
        <f t="shared" si="14"/>
        <v>0</v>
      </c>
      <c r="P58" s="41">
        <f t="shared" si="14"/>
        <v>0</v>
      </c>
      <c r="Q58" s="41">
        <f t="shared" si="14"/>
        <v>0</v>
      </c>
      <c r="R58" s="41">
        <f t="shared" si="14"/>
        <v>0</v>
      </c>
      <c r="S58" s="41">
        <f t="shared" si="14"/>
        <v>0</v>
      </c>
      <c r="T58" s="41">
        <f t="shared" si="14"/>
        <v>0</v>
      </c>
      <c r="U58" s="42">
        <f t="shared" si="14"/>
        <v>0</v>
      </c>
      <c r="V58" s="1"/>
    </row>
    <row r="59" spans="2:22" ht="11.25" customHeight="1" x14ac:dyDescent="0.3">
      <c r="B59" s="1"/>
      <c r="C59" s="52"/>
      <c r="D59" s="53"/>
      <c r="E59" s="28"/>
      <c r="F59" s="40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2"/>
      <c r="V59" s="1"/>
    </row>
    <row r="60" spans="2:22" ht="28.8" customHeight="1" x14ac:dyDescent="0.3">
      <c r="B60" s="1"/>
      <c r="C60" s="59" t="s">
        <v>60</v>
      </c>
      <c r="D60" s="75"/>
      <c r="E60" s="28">
        <v>13</v>
      </c>
      <c r="F60" s="32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1"/>
    </row>
    <row r="61" spans="2:22" ht="21.6" customHeight="1" x14ac:dyDescent="0.3">
      <c r="B61" s="1"/>
      <c r="C61" s="76"/>
      <c r="D61" s="77"/>
      <c r="E61" s="78"/>
      <c r="F61" s="61" t="str">
        <f>IF(F60&gt;F58,"Error - row 31 cannot exceed row29","")</f>
        <v/>
      </c>
      <c r="G61" s="62" t="str">
        <f>IF(G60&gt;G58,"Error - row 31 cannot exceed row29","")</f>
        <v/>
      </c>
      <c r="H61" s="62" t="str">
        <f t="shared" ref="H61:U61" si="15">IF(H60&gt;H58,"Error - row 31 cannot exceed row29","")</f>
        <v/>
      </c>
      <c r="I61" s="62" t="str">
        <f t="shared" si="15"/>
        <v/>
      </c>
      <c r="J61" s="62" t="str">
        <f t="shared" si="15"/>
        <v/>
      </c>
      <c r="K61" s="62" t="str">
        <f t="shared" si="15"/>
        <v/>
      </c>
      <c r="L61" s="62" t="str">
        <f t="shared" si="15"/>
        <v/>
      </c>
      <c r="M61" s="62" t="str">
        <f t="shared" si="15"/>
        <v/>
      </c>
      <c r="N61" s="62" t="str">
        <f t="shared" si="15"/>
        <v/>
      </c>
      <c r="O61" s="62" t="str">
        <f t="shared" si="15"/>
        <v/>
      </c>
      <c r="P61" s="62" t="str">
        <f t="shared" si="15"/>
        <v/>
      </c>
      <c r="Q61" s="62" t="str">
        <f t="shared" si="15"/>
        <v/>
      </c>
      <c r="R61" s="62" t="str">
        <f t="shared" si="15"/>
        <v/>
      </c>
      <c r="S61" s="62" t="str">
        <f t="shared" si="15"/>
        <v/>
      </c>
      <c r="T61" s="62" t="str">
        <f t="shared" si="15"/>
        <v/>
      </c>
      <c r="U61" s="63" t="str">
        <f t="shared" si="15"/>
        <v/>
      </c>
      <c r="V61" s="1"/>
    </row>
    <row r="62" spans="2:22" ht="25.8" customHeight="1" x14ac:dyDescent="0.3">
      <c r="B62" s="1"/>
      <c r="C62" s="79" t="s">
        <v>61</v>
      </c>
      <c r="D62" s="80"/>
      <c r="E62" s="28">
        <v>7</v>
      </c>
      <c r="F62" s="81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3"/>
      <c r="V62" s="1"/>
    </row>
    <row r="63" spans="2:22" ht="11.25" customHeight="1" x14ac:dyDescent="0.3">
      <c r="B63" s="1"/>
      <c r="C63" s="26" t="s">
        <v>62</v>
      </c>
      <c r="D63" s="27"/>
      <c r="E63" s="28"/>
      <c r="F63" s="32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1"/>
    </row>
    <row r="64" spans="2:22" ht="11.25" customHeight="1" x14ac:dyDescent="0.3">
      <c r="B64" s="1"/>
      <c r="C64" s="26" t="s">
        <v>63</v>
      </c>
      <c r="D64" s="27"/>
      <c r="E64" s="28"/>
      <c r="F64" s="32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1"/>
    </row>
    <row r="65" spans="2:22" ht="8.5500000000000007" customHeight="1" x14ac:dyDescent="0.3">
      <c r="B65" s="1"/>
      <c r="C65" s="84"/>
      <c r="D65" s="85"/>
      <c r="E65" s="78"/>
      <c r="F65" s="86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8"/>
      <c r="V65" s="1"/>
    </row>
    <row r="66" spans="2:22" ht="17.399999999999999" customHeight="1" x14ac:dyDescent="0.3">
      <c r="B66" s="1"/>
      <c r="C66" s="89" t="s">
        <v>64</v>
      </c>
      <c r="D66" s="90"/>
      <c r="E66" s="28"/>
      <c r="F66" s="91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3"/>
      <c r="V66" s="1"/>
    </row>
    <row r="67" spans="2:22" ht="11.25" customHeight="1" x14ac:dyDescent="0.3">
      <c r="B67" s="1"/>
      <c r="C67" s="26" t="s">
        <v>65</v>
      </c>
      <c r="D67" s="27"/>
      <c r="E67" s="28"/>
      <c r="F67" s="32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4"/>
      <c r="V67" s="1"/>
    </row>
    <row r="68" spans="2:22" ht="11.25" customHeight="1" x14ac:dyDescent="0.3">
      <c r="B68" s="1"/>
      <c r="C68" s="26" t="s">
        <v>63</v>
      </c>
      <c r="D68" s="27"/>
      <c r="E68" s="28"/>
      <c r="F68" s="32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/>
      <c r="V68" s="1"/>
    </row>
    <row r="69" spans="2:22" ht="23.55" customHeight="1" x14ac:dyDescent="0.3">
      <c r="B69" s="1"/>
      <c r="C69" s="94" t="s">
        <v>66</v>
      </c>
      <c r="D69" s="95"/>
      <c r="E69" s="28"/>
      <c r="F69" s="81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3"/>
      <c r="V69" s="1"/>
    </row>
    <row r="70" spans="2:22" ht="12" customHeight="1" x14ac:dyDescent="0.3">
      <c r="B70" s="1"/>
      <c r="C70" s="26" t="s">
        <v>65</v>
      </c>
      <c r="D70" s="27"/>
      <c r="E70" s="28"/>
      <c r="F70" s="32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4"/>
      <c r="V70" s="1"/>
    </row>
    <row r="71" spans="2:22" ht="12" customHeight="1" x14ac:dyDescent="0.3">
      <c r="B71" s="1"/>
      <c r="C71" s="26" t="s">
        <v>63</v>
      </c>
      <c r="D71" s="27"/>
      <c r="E71" s="28"/>
      <c r="F71" s="32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4"/>
      <c r="V71" s="1"/>
    </row>
    <row r="72" spans="2:22" ht="11.25" customHeight="1" x14ac:dyDescent="0.3">
      <c r="B72" s="1"/>
      <c r="C72" s="96" t="s">
        <v>67</v>
      </c>
      <c r="D72" s="97"/>
      <c r="E72" s="78">
        <v>8</v>
      </c>
      <c r="F72" s="37">
        <f>F67+F68+F70+F71</f>
        <v>0</v>
      </c>
      <c r="G72" s="38">
        <f>G67+G68+G70+G71</f>
        <v>0</v>
      </c>
      <c r="H72" s="38">
        <f>H67+H68+H70+H71</f>
        <v>0</v>
      </c>
      <c r="I72" s="38">
        <f>I67+I68+I70+I71</f>
        <v>0</v>
      </c>
      <c r="J72" s="38">
        <f t="shared" ref="J72:U72" si="16">J67+J68+J70+J71</f>
        <v>0</v>
      </c>
      <c r="K72" s="38">
        <f t="shared" si="16"/>
        <v>0</v>
      </c>
      <c r="L72" s="38">
        <f t="shared" si="16"/>
        <v>0</v>
      </c>
      <c r="M72" s="38">
        <f t="shared" si="16"/>
        <v>0</v>
      </c>
      <c r="N72" s="38">
        <f t="shared" si="16"/>
        <v>0</v>
      </c>
      <c r="O72" s="38">
        <f t="shared" si="16"/>
        <v>0</v>
      </c>
      <c r="P72" s="38">
        <f t="shared" si="16"/>
        <v>0</v>
      </c>
      <c r="Q72" s="38">
        <f t="shared" si="16"/>
        <v>0</v>
      </c>
      <c r="R72" s="38">
        <f t="shared" si="16"/>
        <v>0</v>
      </c>
      <c r="S72" s="38">
        <f t="shared" si="16"/>
        <v>0</v>
      </c>
      <c r="T72" s="38">
        <f t="shared" si="16"/>
        <v>0</v>
      </c>
      <c r="U72" s="39">
        <f t="shared" si="16"/>
        <v>0</v>
      </c>
      <c r="V72" s="1"/>
    </row>
    <row r="73" spans="2:22" ht="3.75" customHeight="1" x14ac:dyDescent="0.3">
      <c r="B73" s="1"/>
      <c r="C73" s="98"/>
      <c r="D73" s="99"/>
      <c r="E73" s="28"/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2"/>
      <c r="V73" s="1"/>
    </row>
    <row r="74" spans="2:22" ht="11.4" customHeight="1" x14ac:dyDescent="0.3">
      <c r="B74" s="1"/>
      <c r="C74" s="13" t="s">
        <v>68</v>
      </c>
      <c r="D74" s="14"/>
      <c r="E74" s="28"/>
      <c r="F74" s="81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3"/>
      <c r="V74" s="1"/>
    </row>
    <row r="75" spans="2:22" ht="11.25" customHeight="1" x14ac:dyDescent="0.3">
      <c r="B75" s="1"/>
      <c r="C75" s="26" t="s">
        <v>69</v>
      </c>
      <c r="D75" s="27"/>
      <c r="E75" s="28"/>
      <c r="F75" s="32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4"/>
      <c r="V75" s="1"/>
    </row>
    <row r="76" spans="2:22" ht="11.25" customHeight="1" x14ac:dyDescent="0.3">
      <c r="B76" s="1"/>
      <c r="C76" s="26" t="s">
        <v>70</v>
      </c>
      <c r="D76" s="27"/>
      <c r="E76" s="28"/>
      <c r="F76" s="32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4"/>
      <c r="V76" s="1"/>
    </row>
    <row r="77" spans="2:22" ht="11.25" customHeight="1" x14ac:dyDescent="0.3">
      <c r="B77" s="1"/>
      <c r="C77" s="26" t="s">
        <v>71</v>
      </c>
      <c r="D77" s="27"/>
      <c r="E77" s="28"/>
      <c r="F77" s="32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4"/>
      <c r="V77" s="1"/>
    </row>
    <row r="78" spans="2:22" ht="11.25" customHeight="1" x14ac:dyDescent="0.3">
      <c r="B78" s="1"/>
      <c r="C78" s="26" t="s">
        <v>72</v>
      </c>
      <c r="D78" s="27"/>
      <c r="E78" s="28"/>
      <c r="F78" s="32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4"/>
      <c r="V78" s="1"/>
    </row>
    <row r="79" spans="2:22" ht="11.25" customHeight="1" x14ac:dyDescent="0.3">
      <c r="B79" s="1"/>
      <c r="C79" s="26" t="s">
        <v>73</v>
      </c>
      <c r="D79" s="27"/>
      <c r="E79" s="28"/>
      <c r="F79" s="32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4"/>
      <c r="V79" s="1"/>
    </row>
    <row r="80" spans="2:22" ht="11.25" customHeight="1" x14ac:dyDescent="0.3">
      <c r="B80" s="1"/>
      <c r="C80" s="84" t="s">
        <v>74</v>
      </c>
      <c r="D80" s="85"/>
      <c r="E80" s="78"/>
      <c r="F80" s="32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4"/>
      <c r="V80" s="1"/>
    </row>
    <row r="81" spans="2:22" ht="15.75" customHeight="1" x14ac:dyDescent="0.3">
      <c r="B81" s="1"/>
      <c r="C81" s="13" t="s">
        <v>75</v>
      </c>
      <c r="D81" s="14"/>
      <c r="E81" s="28">
        <v>9</v>
      </c>
      <c r="F81" s="81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3"/>
      <c r="V81" s="1"/>
    </row>
    <row r="82" spans="2:22" ht="27" customHeight="1" x14ac:dyDescent="0.3">
      <c r="B82" s="1"/>
      <c r="C82" s="103" t="s">
        <v>76</v>
      </c>
      <c r="D82" s="104"/>
      <c r="E82" s="28" t="s">
        <v>77</v>
      </c>
      <c r="F82" s="32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4"/>
      <c r="V82" s="1"/>
    </row>
    <row r="83" spans="2:22" ht="25.8" customHeight="1" x14ac:dyDescent="0.3">
      <c r="B83" s="1"/>
      <c r="C83" s="103" t="s">
        <v>78</v>
      </c>
      <c r="D83" s="104"/>
      <c r="E83" s="28" t="s">
        <v>79</v>
      </c>
      <c r="F83" s="32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4"/>
      <c r="V83" s="1"/>
    </row>
    <row r="84" spans="2:22" ht="25.2" customHeight="1" x14ac:dyDescent="0.3">
      <c r="B84" s="1"/>
      <c r="C84" s="103" t="s">
        <v>80</v>
      </c>
      <c r="D84" s="104"/>
      <c r="E84" s="28"/>
      <c r="F84" s="32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4"/>
      <c r="V84" s="1"/>
    </row>
    <row r="85" spans="2:22" ht="13.2" customHeight="1" x14ac:dyDescent="0.3">
      <c r="B85" s="1"/>
      <c r="C85" s="26" t="s">
        <v>81</v>
      </c>
      <c r="D85" s="27"/>
      <c r="E85" s="28">
        <v>15</v>
      </c>
      <c r="F85" s="32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4"/>
      <c r="V85" s="1"/>
    </row>
    <row r="86" spans="2:22" ht="13.8" customHeight="1" x14ac:dyDescent="0.3">
      <c r="B86" s="1"/>
      <c r="C86" s="26" t="s">
        <v>82</v>
      </c>
      <c r="D86" s="27"/>
      <c r="E86" s="28">
        <v>16</v>
      </c>
      <c r="F86" s="32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4"/>
      <c r="V86" s="1"/>
    </row>
    <row r="87" spans="2:22" ht="15" customHeight="1" x14ac:dyDescent="0.3">
      <c r="B87" s="1"/>
      <c r="C87" s="26" t="s">
        <v>83</v>
      </c>
      <c r="D87" s="27"/>
      <c r="E87" s="28"/>
      <c r="F87" s="32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4"/>
      <c r="V87" s="1"/>
    </row>
    <row r="88" spans="2:22" ht="13.8" customHeight="1" x14ac:dyDescent="0.3">
      <c r="B88" s="1"/>
      <c r="C88" s="26" t="s">
        <v>84</v>
      </c>
      <c r="D88" s="27"/>
      <c r="E88" s="28"/>
      <c r="F88" s="32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4"/>
      <c r="V88" s="1"/>
    </row>
    <row r="89" spans="2:22" ht="11.25" customHeight="1" x14ac:dyDescent="0.3">
      <c r="B89" s="1"/>
      <c r="C89" s="26" t="s">
        <v>85</v>
      </c>
      <c r="D89" s="27"/>
      <c r="E89" s="28"/>
      <c r="F89" s="32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4"/>
      <c r="V89" s="1"/>
    </row>
    <row r="90" spans="2:22" ht="11.25" customHeight="1" x14ac:dyDescent="0.3">
      <c r="B90" s="1"/>
      <c r="C90" s="26" t="s">
        <v>86</v>
      </c>
      <c r="D90" s="27"/>
      <c r="E90" s="28">
        <v>6</v>
      </c>
      <c r="F90" s="32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4"/>
      <c r="V90" s="1"/>
    </row>
    <row r="91" spans="2:22" ht="11.25" customHeight="1" x14ac:dyDescent="0.3">
      <c r="B91" s="1"/>
      <c r="C91" s="26" t="s">
        <v>87</v>
      </c>
      <c r="D91" s="27"/>
      <c r="E91" s="28"/>
      <c r="F91" s="32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4"/>
      <c r="V91" s="1"/>
    </row>
    <row r="92" spans="2:22" ht="13.8" x14ac:dyDescent="0.3">
      <c r="B92" s="1"/>
      <c r="C92" s="105" t="s">
        <v>88</v>
      </c>
      <c r="D92" s="106"/>
      <c r="E92" s="107"/>
      <c r="F92" s="108">
        <f>SUM(F82:F91)</f>
        <v>0</v>
      </c>
      <c r="G92" s="109">
        <f>SUM(G82:G91)</f>
        <v>0</v>
      </c>
      <c r="H92" s="109">
        <f>SUM(H82:H91)</f>
        <v>0</v>
      </c>
      <c r="I92" s="109">
        <f>SUM(I82:I91)</f>
        <v>0</v>
      </c>
      <c r="J92" s="109">
        <f t="shared" ref="J92:U92" si="17">SUM(J82:J91)</f>
        <v>0</v>
      </c>
      <c r="K92" s="109">
        <f t="shared" si="17"/>
        <v>0</v>
      </c>
      <c r="L92" s="109">
        <f t="shared" si="17"/>
        <v>0</v>
      </c>
      <c r="M92" s="109">
        <f t="shared" si="17"/>
        <v>0</v>
      </c>
      <c r="N92" s="109">
        <f t="shared" si="17"/>
        <v>0</v>
      </c>
      <c r="O92" s="109">
        <f t="shared" si="17"/>
        <v>0</v>
      </c>
      <c r="P92" s="109">
        <f t="shared" si="17"/>
        <v>0</v>
      </c>
      <c r="Q92" s="109">
        <f t="shared" si="17"/>
        <v>0</v>
      </c>
      <c r="R92" s="109">
        <f t="shared" si="17"/>
        <v>0</v>
      </c>
      <c r="S92" s="109">
        <f t="shared" si="17"/>
        <v>0</v>
      </c>
      <c r="T92" s="109">
        <f t="shared" si="17"/>
        <v>0</v>
      </c>
      <c r="U92" s="110">
        <f t="shared" si="17"/>
        <v>0</v>
      </c>
      <c r="V92" s="1"/>
    </row>
    <row r="93" spans="2:22" ht="11.25" customHeight="1" x14ac:dyDescent="0.3">
      <c r="B93" s="1"/>
      <c r="C93" s="111" t="s">
        <v>89</v>
      </c>
      <c r="D93" s="111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"/>
    </row>
    <row r="94" spans="2:22" ht="11.25" customHeight="1" x14ac:dyDescent="0.3">
      <c r="B94" s="1"/>
      <c r="C94" s="112" t="s">
        <v>90</v>
      </c>
      <c r="D94" s="112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"/>
    </row>
    <row r="95" spans="2:22" ht="11.25" customHeight="1" x14ac:dyDescent="0.3">
      <c r="B95" s="1"/>
      <c r="C95" s="112" t="s">
        <v>91</v>
      </c>
      <c r="D95" s="112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"/>
    </row>
    <row r="96" spans="2:22" ht="11.25" customHeight="1" x14ac:dyDescent="0.3">
      <c r="B96" s="1"/>
      <c r="C96" s="112" t="s">
        <v>92</v>
      </c>
      <c r="D96" s="112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"/>
    </row>
    <row r="97" spans="2:22" ht="11.25" customHeight="1" x14ac:dyDescent="0.3">
      <c r="B97" s="1"/>
      <c r="C97" s="112" t="s">
        <v>93</v>
      </c>
      <c r="D97" s="112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"/>
    </row>
    <row r="98" spans="2:22" ht="11.25" customHeight="1" x14ac:dyDescent="0.3">
      <c r="B98" s="1"/>
      <c r="C98" s="112" t="s">
        <v>94</v>
      </c>
      <c r="D98" s="112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"/>
    </row>
    <row r="99" spans="2:22" ht="11.25" customHeight="1" x14ac:dyDescent="0.3">
      <c r="B99" s="1"/>
      <c r="C99" s="112" t="s">
        <v>95</v>
      </c>
      <c r="D99" s="112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"/>
    </row>
    <row r="100" spans="2:22" ht="11.25" customHeight="1" x14ac:dyDescent="0.3">
      <c r="B100" s="1"/>
      <c r="C100" s="112" t="s">
        <v>96</v>
      </c>
      <c r="D100" s="112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"/>
    </row>
    <row r="101" spans="2:22" ht="11.25" customHeight="1" x14ac:dyDescent="0.3">
      <c r="B101" s="1"/>
      <c r="C101" s="112" t="s">
        <v>97</v>
      </c>
      <c r="D101" s="112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"/>
    </row>
    <row r="102" spans="2:22" ht="11.25" customHeight="1" x14ac:dyDescent="0.3">
      <c r="B102" s="1"/>
      <c r="C102" s="112" t="s">
        <v>98</v>
      </c>
      <c r="D102" s="112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"/>
    </row>
    <row r="103" spans="2:22" ht="11.25" customHeight="1" x14ac:dyDescent="0.3">
      <c r="B103" s="1"/>
      <c r="C103" s="112" t="s">
        <v>99</v>
      </c>
      <c r="D103" s="11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"/>
    </row>
    <row r="104" spans="2:22" ht="11.25" customHeight="1" x14ac:dyDescent="0.3">
      <c r="B104" s="1"/>
      <c r="C104" s="112" t="s">
        <v>100</v>
      </c>
      <c r="D104" s="112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"/>
    </row>
    <row r="105" spans="2:22" ht="11.25" customHeight="1" x14ac:dyDescent="0.3">
      <c r="B105" s="1"/>
      <c r="C105" s="112" t="s">
        <v>101</v>
      </c>
      <c r="D105" s="112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"/>
    </row>
    <row r="106" spans="2:22" ht="11.25" customHeight="1" x14ac:dyDescent="0.3">
      <c r="B106" s="1"/>
      <c r="C106" s="112" t="s">
        <v>102</v>
      </c>
      <c r="D106" s="112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"/>
    </row>
    <row r="107" spans="2:22" ht="11.25" customHeight="1" x14ac:dyDescent="0.3">
      <c r="B107" s="1"/>
      <c r="C107" s="112" t="s">
        <v>103</v>
      </c>
      <c r="D107" s="112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"/>
      <c r="R107" s="1"/>
      <c r="S107" s="1"/>
      <c r="T107" s="1"/>
      <c r="U107" s="1"/>
      <c r="V107" s="1"/>
    </row>
    <row r="108" spans="2:22" ht="11.25" customHeight="1" x14ac:dyDescent="0.3">
      <c r="B108" s="1"/>
      <c r="C108" s="112" t="s">
        <v>104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1.25" customHeight="1" x14ac:dyDescent="0.3">
      <c r="B109" s="1"/>
      <c r="C109" s="112" t="s">
        <v>105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1.25" customHeight="1" x14ac:dyDescent="0.3">
      <c r="B110" s="1"/>
      <c r="C110" s="112" t="s">
        <v>106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1.25" customHeight="1" x14ac:dyDescent="0.3">
      <c r="B111" s="1"/>
      <c r="C111" s="112" t="s">
        <v>107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1.25" customHeight="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1.25" customHeight="1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1.25" customHeight="1" x14ac:dyDescent="0.2"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</row>
    <row r="115" spans="2:22" ht="11.25" customHeight="1" x14ac:dyDescent="0.2">
      <c r="E115" s="130"/>
      <c r="F115" s="130"/>
    </row>
    <row r="116" spans="2:22" ht="11.25" customHeight="1" x14ac:dyDescent="0.2">
      <c r="E116" s="130"/>
      <c r="F116" s="130"/>
    </row>
    <row r="117" spans="2:22" ht="11.25" customHeight="1" x14ac:dyDescent="0.2">
      <c r="E117" s="130"/>
      <c r="F117" s="130"/>
    </row>
    <row r="118" spans="2:22" ht="11.25" customHeight="1" x14ac:dyDescent="0.2">
      <c r="E118" s="130"/>
      <c r="F118" s="130"/>
    </row>
    <row r="119" spans="2:22" ht="11.25" customHeight="1" x14ac:dyDescent="0.2">
      <c r="E119" s="130"/>
      <c r="F119" s="130"/>
    </row>
    <row r="120" spans="2:22" ht="11.25" customHeight="1" x14ac:dyDescent="0.2">
      <c r="E120" s="130"/>
      <c r="F120" s="130"/>
    </row>
    <row r="121" spans="2:22" ht="11.25" customHeight="1" x14ac:dyDescent="0.2">
      <c r="E121" s="130"/>
      <c r="F121" s="130"/>
    </row>
    <row r="122" spans="2:22" ht="11.25" customHeight="1" x14ac:dyDescent="0.2">
      <c r="E122" s="130"/>
      <c r="F122" s="130"/>
    </row>
    <row r="123" spans="2:22" ht="11.25" customHeight="1" x14ac:dyDescent="0.2">
      <c r="E123" s="130"/>
      <c r="F123" s="130"/>
    </row>
    <row r="124" spans="2:22" ht="11.25" customHeight="1" x14ac:dyDescent="0.2">
      <c r="E124" s="130"/>
      <c r="F124" s="130"/>
    </row>
    <row r="125" spans="2:22" ht="11.25" customHeight="1" x14ac:dyDescent="0.2">
      <c r="E125" s="130"/>
      <c r="F125" s="130"/>
    </row>
    <row r="126" spans="2:22" ht="11.25" customHeight="1" x14ac:dyDescent="0.2">
      <c r="E126" s="130"/>
      <c r="F126" s="130"/>
    </row>
    <row r="127" spans="2:22" ht="11.25" customHeight="1" x14ac:dyDescent="0.2">
      <c r="E127" s="130"/>
      <c r="F127" s="130"/>
    </row>
    <row r="128" spans="2:22" ht="11.25" customHeight="1" x14ac:dyDescent="0.2">
      <c r="E128" s="130"/>
      <c r="F128" s="130"/>
    </row>
    <row r="129" s="130" customFormat="1" ht="11.25" customHeight="1" x14ac:dyDescent="0.2"/>
    <row r="130" s="130" customFormat="1" ht="11.25" customHeight="1" x14ac:dyDescent="0.2"/>
    <row r="131" s="130" customFormat="1" ht="11.25" customHeight="1" x14ac:dyDescent="0.2"/>
    <row r="132" s="130" customFormat="1" ht="11.25" customHeight="1" x14ac:dyDescent="0.2"/>
    <row r="133" s="130" customFormat="1" ht="11.25" customHeight="1" x14ac:dyDescent="0.2"/>
    <row r="134" s="130" customFormat="1" ht="11.25" customHeight="1" x14ac:dyDescent="0.2"/>
    <row r="135" s="130" customFormat="1" ht="11.25" customHeight="1" x14ac:dyDescent="0.2"/>
    <row r="136" s="130" customFormat="1" ht="11.25" customHeight="1" x14ac:dyDescent="0.2"/>
    <row r="137" s="130" customFormat="1" ht="11.25" customHeight="1" x14ac:dyDescent="0.2"/>
    <row r="138" s="130" customFormat="1" ht="11.25" customHeight="1" x14ac:dyDescent="0.2"/>
    <row r="139" s="130" customFormat="1" ht="11.25" customHeight="1" x14ac:dyDescent="0.2"/>
    <row r="140" s="130" customFormat="1" ht="11.25" customHeight="1" x14ac:dyDescent="0.2"/>
    <row r="141" s="130" customFormat="1" ht="11.25" customHeight="1" x14ac:dyDescent="0.2"/>
    <row r="142" s="130" customFormat="1" ht="11.25" customHeight="1" x14ac:dyDescent="0.2"/>
    <row r="143" s="130" customFormat="1" ht="11.25" customHeight="1" x14ac:dyDescent="0.2"/>
    <row r="144" s="130" customFormat="1" ht="11.25" customHeight="1" x14ac:dyDescent="0.2"/>
    <row r="145" spans="5:6" ht="11.25" customHeight="1" x14ac:dyDescent="0.2">
      <c r="E145" s="130"/>
      <c r="F145" s="130"/>
    </row>
    <row r="146" spans="5:6" ht="11.25" customHeight="1" x14ac:dyDescent="0.2">
      <c r="E146" s="130"/>
      <c r="F146" s="130"/>
    </row>
    <row r="147" spans="5:6" ht="11.25" customHeight="1" x14ac:dyDescent="0.2"/>
  </sheetData>
  <sheetProtection algorithmName="SHA-512" hashValue="zrehVXwwvzJFH0c8ljy2ecLoPH/xyp21TaSlx/6Guh9Epu1TvcG4JoXOJkApIVhfTbOvGDDO4hQ74yQ6aUGp8g==" saltValue="8ZHlsEKzJXFyW9zYwwGkZA==" spinCount="100000" sheet="1" objects="1" scenarios="1"/>
  <mergeCells count="10">
    <mergeCell ref="C9:U9"/>
    <mergeCell ref="C10:U10"/>
    <mergeCell ref="C12:C14"/>
    <mergeCell ref="E12:E14"/>
    <mergeCell ref="G12:I12"/>
    <mergeCell ref="J12:U12"/>
    <mergeCell ref="J13:L13"/>
    <mergeCell ref="M13:O13"/>
    <mergeCell ref="P13:R13"/>
    <mergeCell ref="S13:U13"/>
  </mergeCells>
  <dataValidations count="2">
    <dataValidation type="decimal" allowBlank="1" showInputMessage="1" showErrorMessage="1" sqref="F63:U64 F75:U80 F41:U42 F82:U91 F22:U24 F17:U20 F44:U46 F66:U71" xr:uid="{B3B819BB-842C-403D-9BC8-24CC6912D191}">
      <formula1>-9999999999999990000</formula1>
      <formula2>99999999999999900000</formula2>
    </dataValidation>
    <dataValidation type="date" allowBlank="1" showInputMessage="1" showErrorMessage="1" error="Date must be per the prescribed format" sqref="F13:U13" xr:uid="{B857EE6F-BBCE-4C5C-B636-DF744370F920}">
      <formula1>45017</formula1>
      <formula2>45412</formula2>
    </dataValidation>
  </dataValidation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8" r:id="rId3" name="ComboBox1">
          <controlPr defaultSize="0" autoLine="0" linkedCell="A2" listFillRange="Dd!C1:C6" r:id="rId4">
            <anchor moveWithCells="1">
              <from>
                <xdr:col>6</xdr:col>
                <xdr:colOff>53340</xdr:colOff>
                <xdr:row>11</xdr:row>
                <xdr:rowOff>22860</xdr:rowOff>
              </from>
              <to>
                <xdr:col>8</xdr:col>
                <xdr:colOff>640080</xdr:colOff>
                <xdr:row>11</xdr:row>
                <xdr:rowOff>373380</xdr:rowOff>
              </to>
            </anchor>
          </controlPr>
        </control>
      </mc:Choice>
      <mc:Fallback>
        <control shapeId="1028" r:id="rId3" name="ComboBox1"/>
      </mc:Fallback>
    </mc:AlternateContent>
    <mc:AlternateContent xmlns:mc="http://schemas.openxmlformats.org/markup-compatibility/2006">
      <mc:Choice Requires="x14">
        <control shapeId="1027" r:id="rId5" name="ComboBox3">
          <controlPr defaultSize="0" autoLine="0" linkedCell="B2" listFillRange="Dd!A1:A6" r:id="rId6">
            <anchor moveWithCells="1">
              <from>
                <xdr:col>9</xdr:col>
                <xdr:colOff>53340</xdr:colOff>
                <xdr:row>11</xdr:row>
                <xdr:rowOff>0</xdr:rowOff>
              </from>
              <to>
                <xdr:col>20</xdr:col>
                <xdr:colOff>274320</xdr:colOff>
                <xdr:row>11</xdr:row>
                <xdr:rowOff>388620</xdr:rowOff>
              </to>
            </anchor>
          </controlPr>
        </control>
      </mc:Choice>
      <mc:Fallback>
        <control shapeId="1027" r:id="rId5" name="ComboBox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96077-F056-43DB-B10A-445E7C39BF17}">
  <sheetPr codeName="Sheet2"/>
  <dimension ref="A1:C5"/>
  <sheetViews>
    <sheetView workbookViewId="0">
      <selection activeCell="C2" sqref="C2"/>
    </sheetView>
  </sheetViews>
  <sheetFormatPr defaultRowHeight="14.4" x14ac:dyDescent="0.3"/>
  <cols>
    <col min="1" max="1" width="21.77734375" bestFit="1" customWidth="1"/>
    <col min="2" max="2" width="33.109375" customWidth="1"/>
  </cols>
  <sheetData>
    <row r="1" spans="1:3" x14ac:dyDescent="0.3">
      <c r="A1" t="s">
        <v>116</v>
      </c>
      <c r="C1" t="s">
        <v>117</v>
      </c>
    </row>
    <row r="2" spans="1:3" x14ac:dyDescent="0.3">
      <c r="A2" t="s">
        <v>112</v>
      </c>
      <c r="B2" t="s">
        <v>112</v>
      </c>
      <c r="C2" t="s">
        <v>111</v>
      </c>
    </row>
    <row r="3" spans="1:3" x14ac:dyDescent="0.3">
      <c r="A3" t="s">
        <v>113</v>
      </c>
      <c r="B3" t="s">
        <v>113</v>
      </c>
      <c r="C3" t="s">
        <v>108</v>
      </c>
    </row>
    <row r="4" spans="1:3" x14ac:dyDescent="0.3">
      <c r="A4" t="s">
        <v>114</v>
      </c>
      <c r="B4" t="s">
        <v>114</v>
      </c>
      <c r="C4" t="s">
        <v>109</v>
      </c>
    </row>
    <row r="5" spans="1:3" x14ac:dyDescent="0.3">
      <c r="A5" t="s">
        <v>115</v>
      </c>
      <c r="B5" t="s">
        <v>115</v>
      </c>
      <c r="C5" t="s">
        <v>110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2A9B823DE14846B051EF15B3CE4DF4" ma:contentTypeVersion="1" ma:contentTypeDescription="Create a new document." ma:contentTypeScope="" ma:versionID="5a1292fefd1bb1adedda5bd08bf1dff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6F448E-535F-4588-809C-09B2F9984A1D}"/>
</file>

<file path=customXml/itemProps2.xml><?xml version="1.0" encoding="utf-8"?>
<ds:datastoreItem xmlns:ds="http://schemas.openxmlformats.org/officeDocument/2006/customXml" ds:itemID="{ED39C45D-8CC9-4348-8C82-A637FF815901}"/>
</file>

<file path=customXml/itemProps3.xml><?xml version="1.0" encoding="utf-8"?>
<ds:datastoreItem xmlns:ds="http://schemas.openxmlformats.org/officeDocument/2006/customXml" ds:itemID="{7C189248-5E3E-49D6-A98A-2B96C326C3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Indigent Montlhy Reporting</vt:lpstr>
      <vt:lpstr>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Lubabalo Ngculu</dc:creator>
  <cp:lastModifiedBy>Lubabalo Ngculu</cp:lastModifiedBy>
  <dcterms:created xsi:type="dcterms:W3CDTF">2024-02-27T02:45:44Z</dcterms:created>
  <dcterms:modified xsi:type="dcterms:W3CDTF">2024-03-05T12:57:22Z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0x0101005A2A9B823DE14846B051EF15B3CE4DF4</vt:lpwstr>
  </property>
</Properties>
</file>